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915221F0-D957-41AE-B7E3-34D8C5284D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07.2022" sheetId="7" r:id="rId1"/>
  </sheets>
  <definedNames>
    <definedName name="_xlnm.Print_Area" localSheetId="0">'на 01.07.2022'!$A$1:$H$249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4" i="7" l="1"/>
  <c r="F73" i="7"/>
  <c r="F72" i="7"/>
  <c r="F71" i="7"/>
  <c r="G74" i="7"/>
  <c r="H74" i="7"/>
  <c r="G73" i="7"/>
  <c r="H73" i="7"/>
  <c r="G72" i="7"/>
  <c r="H72" i="7"/>
  <c r="G71" i="7"/>
  <c r="H71" i="7"/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</calcChain>
</file>

<file path=xl/sharedStrings.xml><?xml version="1.0" encoding="utf-8"?>
<sst xmlns="http://schemas.openxmlformats.org/spreadsheetml/2006/main" count="248" uniqueCount="75">
  <si>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</si>
  <si>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</si>
  <si>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</si>
  <si>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</si>
  <si>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</si>
  <si>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Отдельное мероприятие " Регулирование тарифов на товары и услуги"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</si>
  <si>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</si>
  <si>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</si>
  <si>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</si>
  <si>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</si>
  <si>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</si>
  <si>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</si>
  <si>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</si>
  <si>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</si>
  <si>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</si>
  <si>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</si>
  <si>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</si>
  <si>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</si>
  <si>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</si>
  <si>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</si>
  <si>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</si>
  <si>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</si>
  <si>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</si>
  <si>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</si>
  <si>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</si>
  <si>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</si>
  <si>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</si>
  <si>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</si>
  <si>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</si>
  <si>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</si>
  <si>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</si>
  <si>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</si>
  <si>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</si>
  <si>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</si>
  <si>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</si>
  <si>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</si>
  <si>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</si>
  <si>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</si>
  <si>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</si>
  <si>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</si>
  <si>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</si>
  <si>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</si>
  <si>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</si>
  <si>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</si>
  <si>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</si>
  <si>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</si>
  <si>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</si>
  <si>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</si>
  <si>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</si>
  <si>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</si>
  <si>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</si>
  <si>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</si>
  <si>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</si>
  <si>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</si>
  <si>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</si>
  <si>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</si>
  <si>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</si>
  <si>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</si>
  <si>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</si>
  <si>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</si>
  <si>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</si>
  <si>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</si>
  <si>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</si>
  <si>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</si>
  <si>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 xml:space="preserve">Отчет о финансировании  муниципальных программ  в МО город Бузулук Оренбургской области                                             </t>
  </si>
  <si>
    <t>Муниципальная программа «Доступная среда в городе Бузулуке»</t>
  </si>
  <si>
    <t>Подпрограмма  "Спорт и массовая физическая культура в городе Бузулуке"</t>
  </si>
  <si>
    <t>Подпрограмма "Организация и осуществление деятельности по опеке и попечительству над несовершеннолетними города Бузулука"</t>
  </si>
  <si>
    <t>Сводная бюджетная роспись на 01.07.2021 (Утвержденные бюджетные назначения на 01.07.2021)</t>
  </si>
  <si>
    <t xml:space="preserve">Кассовое исполнение на 01.07.2021
</t>
  </si>
  <si>
    <t xml:space="preserve">                   за 1 полугодие 2022 года в сравнении с аналогичным периодом 2021 года</t>
  </si>
  <si>
    <t>Сводная бюджетная роспись на 01.07.2022 (Утвержденные бюджетные назначения на 01.07.2022)</t>
  </si>
  <si>
    <t xml:space="preserve">Кассовое исполнение на 01.07.2022
</t>
  </si>
  <si>
    <t>Муниципальная программа "Укрепление общественного здоровья на территории города Бузулука"</t>
  </si>
  <si>
    <t>Исп. Е.А. Павлова 3-52-43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</si>
</sst>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₽&quot;###,##0.00"/>
    <numFmt numFmtId="166" formatCode="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9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2" fillId="0" borderId="0"/>
  </cellStyleXfs>
  <cellXfs count="44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/>
    <xf numFmtId="164" fontId="7" fillId="0" borderId="0" xfId="0" applyNumberFormat="1" applyFont="1"/>
    <xf numFmtId="0" fontId="6" fillId="0" borderId="0" xfId="0" applyFont="1" applyAlignment="1"/>
    <xf numFmtId="0" fontId="8" fillId="0" borderId="0" xfId="0" applyFont="1" applyAlignment="1">
      <alignment horizontal="justify" vertical="center"/>
    </xf>
    <xf numFmtId="0" fontId="5" fillId="0" borderId="0" xfId="1" applyFo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1" applyFont="1"/>
    <xf numFmtId="0" fontId="13" fillId="2" borderId="1" xfId="0" applyFont="1" applyFill="1" applyBorder="1" applyAlignment="1">
      <alignment horizontal="left" vertical="center" wrapText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/>
    </xf>
    <xf numFmtId="164" fontId="13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 applyProtection="1">
      <alignment horizontal="center" vertical="center"/>
      <protection locked="0"/>
    </xf>
    <xf numFmtId="10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wrapText="1"/>
    </xf>
    <xf numFmtId="0" fontId="13" fillId="2" borderId="1" xfId="0" applyNumberFormat="1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left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wrapText="1"/>
    </xf>
    <xf numFmtId="164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top"/>
    </xf>
    <xf numFmtId="0" fontId="8" fillId="0" borderId="0" xfId="0" applyFont="1" applyAlignment="1">
      <alignment vertical="center"/>
    </xf>
    <xf numFmtId="0" fontId="16" fillId="0" borderId="0" xfId="0" applyFont="1"/>
    <xf numFmtId="0" fontId="8" fillId="0" borderId="0" xfId="0" applyFont="1" applyAlignment="1"/>
    <xf numFmtId="0" fontId="16" fillId="0" borderId="0" xfId="0" applyFont="1" applyAlignment="1"/>
    <xf numFmtId="0" fontId="13" fillId="0" borderId="0" xfId="1" applyFont="1" applyAlignment="1">
      <alignment wrapText="1"/>
    </xf>
    <xf numFmtId="0" fontId="13" fillId="0" borderId="0" xfId="1" applyFont="1"/>
    <xf numFmtId="166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1" fontId="15" fillId="2" borderId="1" xfId="0" applyNumberFormat="1" applyFont="1" applyFill="1" applyBorder="1" applyAlignment="1">
      <alignment horizontal="center" vertical="center" wrapText="1"/>
    </xf>
    <xf numFmtId="1" fontId="15" fillId="2" borderId="2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5" xr:uid="{00000000-0005-0000-0000-000003000000}"/>
    <cellStyle name="Обычный 3 3" xfId="6" xr:uid="{00000000-0005-0000-0000-000004000000}"/>
    <cellStyle name="Обычный 4" xfId="4" xr:uid="{00000000-0005-0000-0000-000005000000}"/>
    <cellStyle name="Обычный 5" xfId="7" xr:uid="{00000000-0005-0000-0000-000006000000}"/>
    <cellStyle name="Процентный 2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8"/>
  <sheetViews>
    <sheetView tabSelected="1" view="pageBreakPreview" topLeftCell="A199" zoomScale="90" zoomScaleNormal="110" zoomScaleSheetLayoutView="90" workbookViewId="0">
      <selection activeCell="C245" sqref="C245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7.7109375" customWidth="1"/>
    <col min="5" max="5" width="16.7109375" style="3" customWidth="1"/>
    <col min="6" max="7" width="16.28515625" style="3" customWidth="1"/>
    <col min="8" max="8" width="14.85546875" style="3" customWidth="1"/>
    <col min="9" max="9" width="13" customWidth="1"/>
    <col min="10" max="10" width="9.7109375" bestFit="1" customWidth="1"/>
  </cols>
  <sheetData>
    <row r="1" spans="1:11" ht="22.15" customHeight="1" x14ac:dyDescent="0.25">
      <c r="A1" s="38" t="s">
        <v>64</v>
      </c>
      <c r="B1" s="38"/>
      <c r="C1" s="38"/>
      <c r="D1" s="38"/>
      <c r="E1" s="38"/>
      <c r="F1" s="38"/>
      <c r="G1" s="38"/>
      <c r="H1" s="38"/>
    </row>
    <row r="2" spans="1:11" ht="17.45" customHeight="1" x14ac:dyDescent="0.25">
      <c r="A2" s="40" t="s">
        <v>70</v>
      </c>
      <c r="B2" s="40"/>
      <c r="C2" s="40"/>
      <c r="D2" s="40"/>
      <c r="E2" s="40"/>
      <c r="F2" s="40"/>
      <c r="G2" s="40"/>
      <c r="H2" s="40"/>
    </row>
    <row r="3" spans="1:11" ht="17.45" customHeight="1" x14ac:dyDescent="0.3">
      <c r="A3" s="1"/>
      <c r="B3" s="1"/>
      <c r="C3" s="1"/>
      <c r="D3" s="8"/>
      <c r="E3" s="8"/>
      <c r="F3" s="9"/>
      <c r="G3" s="9"/>
      <c r="H3" s="2"/>
    </row>
    <row r="4" spans="1:11" ht="18.75" x14ac:dyDescent="0.25">
      <c r="A4" s="39" t="s">
        <v>0</v>
      </c>
      <c r="B4" s="39"/>
      <c r="C4" s="39"/>
      <c r="D4" s="39"/>
      <c r="E4" s="39"/>
      <c r="F4" s="39"/>
      <c r="G4" s="39"/>
      <c r="H4" s="39"/>
    </row>
    <row r="5" spans="1:11" ht="199.5" customHeight="1" x14ac:dyDescent="0.25">
      <c r="A5" s="11" t="s">
        <v>60</v>
      </c>
      <c r="B5" s="12" t="s">
        <v>68</v>
      </c>
      <c r="C5" s="13" t="s">
        <v>69</v>
      </c>
      <c r="D5" s="37" t="s">
        <v>71</v>
      </c>
      <c r="E5" s="13" t="s">
        <v>72</v>
      </c>
      <c r="F5" s="13" t="s">
        <v>61</v>
      </c>
      <c r="G5" s="13" t="s">
        <v>62</v>
      </c>
      <c r="H5" s="14" t="s">
        <v>63</v>
      </c>
    </row>
    <row r="6" spans="1:11" ht="21.75" customHeight="1" x14ac:dyDescent="0.25">
      <c r="A6" s="13">
        <v>1</v>
      </c>
      <c r="B6" s="13">
        <v>2</v>
      </c>
      <c r="C6" s="13">
        <v>3</v>
      </c>
      <c r="D6" s="13">
        <v>4</v>
      </c>
      <c r="E6" s="41">
        <v>5</v>
      </c>
      <c r="F6" s="41">
        <v>6</v>
      </c>
      <c r="G6" s="41">
        <v>7</v>
      </c>
      <c r="H6" s="41">
        <v>8</v>
      </c>
      <c r="J6" s="42"/>
    </row>
    <row r="7" spans="1:11" ht="18.75" x14ac:dyDescent="0.3">
      <c r="A7" s="15" t="s">
        <v>1</v>
      </c>
      <c r="B7" s="16">
        <v>1974150.1</v>
      </c>
      <c r="C7" s="16">
        <v>883758</v>
      </c>
      <c r="D7" s="43">
        <v>2420465.5806900002</v>
      </c>
      <c r="E7" s="43">
        <v>987300.01599999995</v>
      </c>
      <c r="F7" s="17">
        <f>D7-B7</f>
        <v>446315.48069000011</v>
      </c>
      <c r="G7" s="17">
        <f>E7-C7</f>
        <v>103542.01599999995</v>
      </c>
      <c r="H7" s="18">
        <f>IFERROR(IF((1-E7/C7)&lt;=0,(1-E7/C7)*-1,(1-E7/C7)),0)</f>
        <v>0.11716105087591844</v>
      </c>
    </row>
    <row r="8" spans="1:11" ht="18.75" x14ac:dyDescent="0.3">
      <c r="A8" s="15" t="s">
        <v>2</v>
      </c>
      <c r="B8" s="16">
        <v>127032.6</v>
      </c>
      <c r="C8" s="16">
        <v>47611</v>
      </c>
      <c r="D8" s="43">
        <v>220765.89041000002</v>
      </c>
      <c r="E8" s="43">
        <v>73480.070999999996</v>
      </c>
      <c r="F8" s="17">
        <f t="shared" ref="F8:F75" si="0">D8-B8</f>
        <v>93733.290410000016</v>
      </c>
      <c r="G8" s="17">
        <f t="shared" ref="G8:G75" si="1">E8-C8</f>
        <v>25869.070999999996</v>
      </c>
      <c r="H8" s="18">
        <f t="shared" ref="H8:H75" si="2">IFERROR(IF((1-E8/C8)&lt;=0,(1-E8/C8)*-1,(1-E8/C8)),0)</f>
        <v>0.54334231585137882</v>
      </c>
    </row>
    <row r="9" spans="1:11" ht="18.75" x14ac:dyDescent="0.3">
      <c r="A9" s="15" t="s">
        <v>3</v>
      </c>
      <c r="B9" s="16">
        <v>855080.6</v>
      </c>
      <c r="C9" s="16">
        <v>392729.7</v>
      </c>
      <c r="D9" s="43">
        <v>1129510.7195900001</v>
      </c>
      <c r="E9" s="43">
        <v>432851.73300000001</v>
      </c>
      <c r="F9" s="17">
        <f t="shared" si="0"/>
        <v>274430.11959000013</v>
      </c>
      <c r="G9" s="17">
        <f t="shared" si="1"/>
        <v>40122.032999999996</v>
      </c>
      <c r="H9" s="18">
        <f t="shared" si="2"/>
        <v>0.10216195261015404</v>
      </c>
    </row>
    <row r="10" spans="1:11" ht="18.75" x14ac:dyDescent="0.3">
      <c r="A10" s="15" t="s">
        <v>4</v>
      </c>
      <c r="B10" s="16">
        <v>992036.9</v>
      </c>
      <c r="C10" s="16">
        <v>443417.3</v>
      </c>
      <c r="D10" s="43">
        <v>1070188.9706899999</v>
      </c>
      <c r="E10" s="43">
        <v>480968.212</v>
      </c>
      <c r="F10" s="17">
        <f t="shared" si="0"/>
        <v>78152.070689999848</v>
      </c>
      <c r="G10" s="17">
        <f t="shared" si="1"/>
        <v>37550.912000000011</v>
      </c>
      <c r="H10" s="18">
        <f t="shared" si="2"/>
        <v>8.4685266001123471E-2</v>
      </c>
      <c r="I10" s="3"/>
      <c r="J10" s="3"/>
      <c r="K10" s="3"/>
    </row>
    <row r="11" spans="1:11" ht="37.5" x14ac:dyDescent="0.25">
      <c r="A11" s="19" t="s">
        <v>65</v>
      </c>
      <c r="B11" s="20">
        <v>62.4</v>
      </c>
      <c r="C11" s="20">
        <v>0</v>
      </c>
      <c r="D11" s="43">
        <v>73</v>
      </c>
      <c r="E11" s="43">
        <v>0</v>
      </c>
      <c r="F11" s="17">
        <f t="shared" si="0"/>
        <v>10.600000000000001</v>
      </c>
      <c r="G11" s="17">
        <f t="shared" si="1"/>
        <v>0</v>
      </c>
      <c r="H11" s="18">
        <f t="shared" si="2"/>
        <v>0</v>
      </c>
    </row>
    <row r="12" spans="1:11" ht="18.75" x14ac:dyDescent="0.3">
      <c r="A12" s="15" t="s">
        <v>2</v>
      </c>
      <c r="B12" s="16">
        <v>0</v>
      </c>
      <c r="C12" s="16">
        <v>0</v>
      </c>
      <c r="D12" s="43">
        <v>0</v>
      </c>
      <c r="E12" s="43">
        <v>0</v>
      </c>
      <c r="F12" s="17">
        <f t="shared" si="0"/>
        <v>0</v>
      </c>
      <c r="G12" s="17">
        <f t="shared" si="1"/>
        <v>0</v>
      </c>
      <c r="H12" s="18">
        <f t="shared" si="2"/>
        <v>0</v>
      </c>
    </row>
    <row r="13" spans="1:11" ht="18.75" x14ac:dyDescent="0.3">
      <c r="A13" s="15" t="s">
        <v>3</v>
      </c>
      <c r="B13" s="16">
        <v>0</v>
      </c>
      <c r="C13" s="16">
        <v>0</v>
      </c>
      <c r="D13" s="43">
        <v>0</v>
      </c>
      <c r="E13" s="43">
        <v>0</v>
      </c>
      <c r="F13" s="17">
        <f t="shared" si="0"/>
        <v>0</v>
      </c>
      <c r="G13" s="17">
        <f t="shared" si="1"/>
        <v>0</v>
      </c>
      <c r="H13" s="18">
        <f t="shared" si="2"/>
        <v>0</v>
      </c>
    </row>
    <row r="14" spans="1:11" ht="18.75" x14ac:dyDescent="0.3">
      <c r="A14" s="15" t="s">
        <v>4</v>
      </c>
      <c r="B14" s="16">
        <v>62.4</v>
      </c>
      <c r="C14" s="16">
        <v>0</v>
      </c>
      <c r="D14" s="43">
        <v>73</v>
      </c>
      <c r="E14" s="43">
        <v>0</v>
      </c>
      <c r="F14" s="17">
        <f t="shared" si="0"/>
        <v>10.600000000000001</v>
      </c>
      <c r="G14" s="17">
        <f t="shared" si="1"/>
        <v>0</v>
      </c>
      <c r="H14" s="18">
        <f t="shared" si="2"/>
        <v>0</v>
      </c>
    </row>
    <row r="15" spans="1:11" ht="87" customHeight="1" x14ac:dyDescent="0.25">
      <c r="A15" s="19" t="s">
        <v>51</v>
      </c>
      <c r="B15" s="20">
        <v>2650</v>
      </c>
      <c r="C15" s="20">
        <v>1502.8</v>
      </c>
      <c r="D15" s="43">
        <v>3000</v>
      </c>
      <c r="E15" s="43">
        <v>1582.75</v>
      </c>
      <c r="F15" s="17">
        <f t="shared" si="0"/>
        <v>350</v>
      </c>
      <c r="G15" s="17">
        <f t="shared" si="1"/>
        <v>79.950000000000045</v>
      </c>
      <c r="H15" s="18">
        <f t="shared" si="2"/>
        <v>5.3200692041522446E-2</v>
      </c>
    </row>
    <row r="16" spans="1:11" ht="18.75" x14ac:dyDescent="0.3">
      <c r="A16" s="15" t="s">
        <v>2</v>
      </c>
      <c r="B16" s="16">
        <v>0</v>
      </c>
      <c r="C16" s="16">
        <v>0</v>
      </c>
      <c r="D16" s="43">
        <v>0</v>
      </c>
      <c r="E16" s="43">
        <v>0</v>
      </c>
      <c r="F16" s="17">
        <f t="shared" si="0"/>
        <v>0</v>
      </c>
      <c r="G16" s="17">
        <f t="shared" si="1"/>
        <v>0</v>
      </c>
      <c r="H16" s="18">
        <f t="shared" si="2"/>
        <v>0</v>
      </c>
    </row>
    <row r="17" spans="1:8" ht="18.75" x14ac:dyDescent="0.3">
      <c r="A17" s="15" t="s">
        <v>3</v>
      </c>
      <c r="B17" s="16">
        <v>0</v>
      </c>
      <c r="C17" s="16">
        <v>0</v>
      </c>
      <c r="D17" s="43">
        <v>0</v>
      </c>
      <c r="E17" s="43">
        <v>0</v>
      </c>
      <c r="F17" s="17">
        <f t="shared" si="0"/>
        <v>0</v>
      </c>
      <c r="G17" s="17">
        <f t="shared" si="1"/>
        <v>0</v>
      </c>
      <c r="H17" s="18">
        <f t="shared" si="2"/>
        <v>0</v>
      </c>
    </row>
    <row r="18" spans="1:8" ht="18.75" x14ac:dyDescent="0.3">
      <c r="A18" s="15" t="s">
        <v>4</v>
      </c>
      <c r="B18" s="16">
        <v>2650</v>
      </c>
      <c r="C18" s="16">
        <v>1502.8</v>
      </c>
      <c r="D18" s="43">
        <v>3000</v>
      </c>
      <c r="E18" s="43">
        <v>1582.75</v>
      </c>
      <c r="F18" s="17">
        <f t="shared" si="0"/>
        <v>350</v>
      </c>
      <c r="G18" s="17">
        <f t="shared" si="1"/>
        <v>79.950000000000045</v>
      </c>
      <c r="H18" s="18">
        <f t="shared" si="2"/>
        <v>5.3200692041522446E-2</v>
      </c>
    </row>
    <row r="19" spans="1:8" ht="47.45" customHeight="1" x14ac:dyDescent="0.25">
      <c r="A19" s="19" t="s">
        <v>7</v>
      </c>
      <c r="B19" s="20">
        <v>112005.7</v>
      </c>
      <c r="C19" s="20">
        <v>44928.5</v>
      </c>
      <c r="D19" s="43">
        <v>125529.07806999999</v>
      </c>
      <c r="E19" s="43">
        <v>61304.13</v>
      </c>
      <c r="F19" s="17">
        <f t="shared" si="0"/>
        <v>13523.378069999992</v>
      </c>
      <c r="G19" s="17">
        <f t="shared" si="1"/>
        <v>16375.629999999997</v>
      </c>
      <c r="H19" s="18">
        <f t="shared" si="2"/>
        <v>0.36448201030526284</v>
      </c>
    </row>
    <row r="20" spans="1:8" ht="18.75" x14ac:dyDescent="0.3">
      <c r="A20" s="15" t="s">
        <v>2</v>
      </c>
      <c r="B20" s="16">
        <v>0</v>
      </c>
      <c r="C20" s="16">
        <v>0</v>
      </c>
      <c r="D20" s="43">
        <v>0</v>
      </c>
      <c r="E20" s="43">
        <v>0</v>
      </c>
      <c r="F20" s="17">
        <f t="shared" si="0"/>
        <v>0</v>
      </c>
      <c r="G20" s="17">
        <f t="shared" si="1"/>
        <v>0</v>
      </c>
      <c r="H20" s="18">
        <f t="shared" si="2"/>
        <v>0</v>
      </c>
    </row>
    <row r="21" spans="1:8" ht="18.75" x14ac:dyDescent="0.3">
      <c r="A21" s="15" t="s">
        <v>3</v>
      </c>
      <c r="B21" s="16">
        <v>0</v>
      </c>
      <c r="C21" s="16">
        <v>0</v>
      </c>
      <c r="D21" s="43">
        <v>0</v>
      </c>
      <c r="E21" s="43">
        <v>0</v>
      </c>
      <c r="F21" s="17">
        <f t="shared" si="0"/>
        <v>0</v>
      </c>
      <c r="G21" s="17">
        <f t="shared" si="1"/>
        <v>0</v>
      </c>
      <c r="H21" s="18">
        <f t="shared" si="2"/>
        <v>0</v>
      </c>
    </row>
    <row r="22" spans="1:8" ht="18.75" x14ac:dyDescent="0.3">
      <c r="A22" s="15" t="s">
        <v>4</v>
      </c>
      <c r="B22" s="16">
        <v>112005.7</v>
      </c>
      <c r="C22" s="16">
        <v>44928.5</v>
      </c>
      <c r="D22" s="43">
        <v>125529.07806999999</v>
      </c>
      <c r="E22" s="43">
        <v>61304.13</v>
      </c>
      <c r="F22" s="17">
        <f t="shared" si="0"/>
        <v>13523.378069999992</v>
      </c>
      <c r="G22" s="17">
        <f t="shared" si="1"/>
        <v>16375.629999999997</v>
      </c>
      <c r="H22" s="18">
        <f t="shared" si="2"/>
        <v>0.36448201030526284</v>
      </c>
    </row>
    <row r="23" spans="1:8" ht="57.75" customHeight="1" x14ac:dyDescent="0.25">
      <c r="A23" s="19" t="s">
        <v>8</v>
      </c>
      <c r="B23" s="20">
        <v>98202.1</v>
      </c>
      <c r="C23" s="20">
        <v>38899.4</v>
      </c>
      <c r="D23" s="43">
        <v>111095.17806999999</v>
      </c>
      <c r="E23" s="43">
        <v>54569.889000000003</v>
      </c>
      <c r="F23" s="17">
        <f t="shared" si="0"/>
        <v>12893.078069999989</v>
      </c>
      <c r="G23" s="17">
        <f t="shared" si="1"/>
        <v>15670.489000000001</v>
      </c>
      <c r="H23" s="18">
        <f t="shared" si="2"/>
        <v>0.40284654776166207</v>
      </c>
    </row>
    <row r="24" spans="1:8" ht="18.75" x14ac:dyDescent="0.3">
      <c r="A24" s="15" t="s">
        <v>2</v>
      </c>
      <c r="B24" s="16">
        <v>0</v>
      </c>
      <c r="C24" s="16">
        <v>0</v>
      </c>
      <c r="D24" s="43">
        <v>0</v>
      </c>
      <c r="E24" s="43">
        <v>0</v>
      </c>
      <c r="F24" s="17">
        <f t="shared" si="0"/>
        <v>0</v>
      </c>
      <c r="G24" s="17">
        <f t="shared" si="1"/>
        <v>0</v>
      </c>
      <c r="H24" s="18">
        <f t="shared" si="2"/>
        <v>0</v>
      </c>
    </row>
    <row r="25" spans="1:8" ht="18.75" x14ac:dyDescent="0.3">
      <c r="A25" s="15" t="s">
        <v>3</v>
      </c>
      <c r="B25" s="16">
        <v>0</v>
      </c>
      <c r="C25" s="16">
        <v>0</v>
      </c>
      <c r="D25" s="43">
        <v>0</v>
      </c>
      <c r="E25" s="43">
        <v>0</v>
      </c>
      <c r="F25" s="17">
        <f t="shared" si="0"/>
        <v>0</v>
      </c>
      <c r="G25" s="17">
        <f t="shared" si="1"/>
        <v>0</v>
      </c>
      <c r="H25" s="18">
        <f t="shared" si="2"/>
        <v>0</v>
      </c>
    </row>
    <row r="26" spans="1:8" ht="18.75" x14ac:dyDescent="0.3">
      <c r="A26" s="15" t="s">
        <v>4</v>
      </c>
      <c r="B26" s="16">
        <v>98202.1</v>
      </c>
      <c r="C26" s="16">
        <v>38899.4</v>
      </c>
      <c r="D26" s="43">
        <v>111095.17806999999</v>
      </c>
      <c r="E26" s="43">
        <v>54569.889000000003</v>
      </c>
      <c r="F26" s="17">
        <f t="shared" si="0"/>
        <v>12893.078069999989</v>
      </c>
      <c r="G26" s="17">
        <f t="shared" si="1"/>
        <v>15670.489000000001</v>
      </c>
      <c r="H26" s="18">
        <f t="shared" si="2"/>
        <v>0.40284654776166207</v>
      </c>
    </row>
    <row r="27" spans="1:8" ht="56.25" x14ac:dyDescent="0.25">
      <c r="A27" s="11" t="s">
        <v>9</v>
      </c>
      <c r="B27" s="20">
        <v>170</v>
      </c>
      <c r="C27" s="20">
        <v>117.5</v>
      </c>
      <c r="D27" s="43">
        <v>80</v>
      </c>
      <c r="E27" s="43">
        <v>25</v>
      </c>
      <c r="F27" s="17">
        <f t="shared" si="0"/>
        <v>-90</v>
      </c>
      <c r="G27" s="17">
        <f t="shared" si="1"/>
        <v>-92.5</v>
      </c>
      <c r="H27" s="18">
        <f t="shared" si="2"/>
        <v>0.78723404255319152</v>
      </c>
    </row>
    <row r="28" spans="1:8" ht="18.75" x14ac:dyDescent="0.3">
      <c r="A28" s="15" t="s">
        <v>2</v>
      </c>
      <c r="B28" s="16">
        <v>0</v>
      </c>
      <c r="C28" s="16">
        <v>0</v>
      </c>
      <c r="D28" s="43">
        <v>0</v>
      </c>
      <c r="E28" s="43">
        <v>0</v>
      </c>
      <c r="F28" s="17">
        <f t="shared" si="0"/>
        <v>0</v>
      </c>
      <c r="G28" s="17">
        <f t="shared" si="1"/>
        <v>0</v>
      </c>
      <c r="H28" s="18">
        <f t="shared" si="2"/>
        <v>0</v>
      </c>
    </row>
    <row r="29" spans="1:8" ht="18.75" x14ac:dyDescent="0.3">
      <c r="A29" s="15" t="s">
        <v>3</v>
      </c>
      <c r="B29" s="16">
        <v>0</v>
      </c>
      <c r="C29" s="16">
        <v>0</v>
      </c>
      <c r="D29" s="43">
        <v>0</v>
      </c>
      <c r="E29" s="43">
        <v>0</v>
      </c>
      <c r="F29" s="17">
        <f t="shared" si="0"/>
        <v>0</v>
      </c>
      <c r="G29" s="17">
        <f t="shared" si="1"/>
        <v>0</v>
      </c>
      <c r="H29" s="18">
        <f t="shared" si="2"/>
        <v>0</v>
      </c>
    </row>
    <row r="30" spans="1:8" ht="18.75" x14ac:dyDescent="0.3">
      <c r="A30" s="15" t="s">
        <v>4</v>
      </c>
      <c r="B30" s="16">
        <v>170</v>
      </c>
      <c r="C30" s="16">
        <v>117.5</v>
      </c>
      <c r="D30" s="43">
        <v>80</v>
      </c>
      <c r="E30" s="43">
        <v>25</v>
      </c>
      <c r="F30" s="17">
        <f t="shared" si="0"/>
        <v>-90</v>
      </c>
      <c r="G30" s="17">
        <f t="shared" si="1"/>
        <v>-92.5</v>
      </c>
      <c r="H30" s="18">
        <f t="shared" si="2"/>
        <v>0.78723404255319152</v>
      </c>
    </row>
    <row r="31" spans="1:8" ht="75" x14ac:dyDescent="0.25">
      <c r="A31" s="21" t="s">
        <v>10</v>
      </c>
      <c r="B31" s="20">
        <v>3456</v>
      </c>
      <c r="C31" s="20">
        <v>1493.9</v>
      </c>
      <c r="D31" s="43">
        <v>3600</v>
      </c>
      <c r="E31" s="43">
        <v>1310.729</v>
      </c>
      <c r="F31" s="17">
        <f t="shared" si="0"/>
        <v>144</v>
      </c>
      <c r="G31" s="17">
        <f t="shared" si="1"/>
        <v>-183.17100000000005</v>
      </c>
      <c r="H31" s="18">
        <f t="shared" si="2"/>
        <v>0.12261262467367295</v>
      </c>
    </row>
    <row r="32" spans="1:8" ht="18.75" x14ac:dyDescent="0.3">
      <c r="A32" s="15" t="s">
        <v>2</v>
      </c>
      <c r="B32" s="16">
        <v>0</v>
      </c>
      <c r="C32" s="16">
        <v>0</v>
      </c>
      <c r="D32" s="43">
        <v>0</v>
      </c>
      <c r="E32" s="43">
        <v>0</v>
      </c>
      <c r="F32" s="17">
        <f t="shared" si="0"/>
        <v>0</v>
      </c>
      <c r="G32" s="17">
        <f t="shared" si="1"/>
        <v>0</v>
      </c>
      <c r="H32" s="18">
        <f t="shared" si="2"/>
        <v>0</v>
      </c>
    </row>
    <row r="33" spans="1:8" ht="18.75" x14ac:dyDescent="0.3">
      <c r="A33" s="15" t="s">
        <v>3</v>
      </c>
      <c r="B33" s="16">
        <v>0</v>
      </c>
      <c r="C33" s="16">
        <v>0</v>
      </c>
      <c r="D33" s="43">
        <v>0</v>
      </c>
      <c r="E33" s="43">
        <v>0</v>
      </c>
      <c r="F33" s="17">
        <f t="shared" si="0"/>
        <v>0</v>
      </c>
      <c r="G33" s="17">
        <f t="shared" si="1"/>
        <v>0</v>
      </c>
      <c r="H33" s="18">
        <f t="shared" si="2"/>
        <v>0</v>
      </c>
    </row>
    <row r="34" spans="1:8" ht="18.75" x14ac:dyDescent="0.3">
      <c r="A34" s="15" t="s">
        <v>4</v>
      </c>
      <c r="B34" s="16">
        <v>3456</v>
      </c>
      <c r="C34" s="16">
        <v>1493.9</v>
      </c>
      <c r="D34" s="43">
        <v>3600</v>
      </c>
      <c r="E34" s="43">
        <v>1310.729</v>
      </c>
      <c r="F34" s="17">
        <f t="shared" si="0"/>
        <v>144</v>
      </c>
      <c r="G34" s="17">
        <f t="shared" si="1"/>
        <v>-183.17100000000005</v>
      </c>
      <c r="H34" s="18">
        <f t="shared" si="2"/>
        <v>0.12261262467367295</v>
      </c>
    </row>
    <row r="35" spans="1:8" ht="38.450000000000003" customHeight="1" x14ac:dyDescent="0.25">
      <c r="A35" s="11" t="s">
        <v>11</v>
      </c>
      <c r="B35" s="20">
        <v>10177.6</v>
      </c>
      <c r="C35" s="20">
        <v>4417.7</v>
      </c>
      <c r="D35" s="43">
        <v>10753.9</v>
      </c>
      <c r="E35" s="43">
        <v>5398.5119999999997</v>
      </c>
      <c r="F35" s="17">
        <f t="shared" si="0"/>
        <v>576.29999999999927</v>
      </c>
      <c r="G35" s="17">
        <f t="shared" si="1"/>
        <v>980.8119999999999</v>
      </c>
      <c r="H35" s="18">
        <f t="shared" si="2"/>
        <v>0.22201869751228021</v>
      </c>
    </row>
    <row r="36" spans="1:8" ht="18.75" x14ac:dyDescent="0.3">
      <c r="A36" s="15" t="s">
        <v>2</v>
      </c>
      <c r="B36" s="16">
        <v>0</v>
      </c>
      <c r="C36" s="16">
        <v>0</v>
      </c>
      <c r="D36" s="43">
        <v>0</v>
      </c>
      <c r="E36" s="43">
        <v>0</v>
      </c>
      <c r="F36" s="17">
        <f t="shared" si="0"/>
        <v>0</v>
      </c>
      <c r="G36" s="17">
        <f t="shared" si="1"/>
        <v>0</v>
      </c>
      <c r="H36" s="18">
        <f t="shared" si="2"/>
        <v>0</v>
      </c>
    </row>
    <row r="37" spans="1:8" ht="18.75" x14ac:dyDescent="0.3">
      <c r="A37" s="15" t="s">
        <v>3</v>
      </c>
      <c r="B37" s="16">
        <v>0</v>
      </c>
      <c r="C37" s="16">
        <v>0</v>
      </c>
      <c r="D37" s="43">
        <v>0</v>
      </c>
      <c r="E37" s="43">
        <v>0</v>
      </c>
      <c r="F37" s="17">
        <f t="shared" si="0"/>
        <v>0</v>
      </c>
      <c r="G37" s="17">
        <f t="shared" si="1"/>
        <v>0</v>
      </c>
      <c r="H37" s="18">
        <f t="shared" si="2"/>
        <v>0</v>
      </c>
    </row>
    <row r="38" spans="1:8" ht="18.75" x14ac:dyDescent="0.3">
      <c r="A38" s="15" t="s">
        <v>4</v>
      </c>
      <c r="B38" s="16">
        <v>10177.6</v>
      </c>
      <c r="C38" s="16">
        <v>4417.7</v>
      </c>
      <c r="D38" s="43">
        <v>10753.9</v>
      </c>
      <c r="E38" s="43">
        <v>5398.5119999999997</v>
      </c>
      <c r="F38" s="17">
        <f t="shared" si="0"/>
        <v>576.29999999999927</v>
      </c>
      <c r="G38" s="17">
        <f t="shared" si="1"/>
        <v>980.8119999999999</v>
      </c>
      <c r="H38" s="18">
        <f t="shared" si="2"/>
        <v>0.22201869751228021</v>
      </c>
    </row>
    <row r="39" spans="1:8" ht="80.25" customHeight="1" x14ac:dyDescent="0.25">
      <c r="A39" s="19" t="s">
        <v>50</v>
      </c>
      <c r="B39" s="20">
        <v>27516.3</v>
      </c>
      <c r="C39" s="20">
        <v>14606.5</v>
      </c>
      <c r="D39" s="43">
        <v>22600.304</v>
      </c>
      <c r="E39" s="43">
        <v>5644.3010000000004</v>
      </c>
      <c r="F39" s="17">
        <f t="shared" si="0"/>
        <v>-4915.9959999999992</v>
      </c>
      <c r="G39" s="17">
        <f t="shared" si="1"/>
        <v>-8962.1990000000005</v>
      </c>
      <c r="H39" s="18">
        <f t="shared" si="2"/>
        <v>0.61357607914284729</v>
      </c>
    </row>
    <row r="40" spans="1:8" ht="18.75" x14ac:dyDescent="0.3">
      <c r="A40" s="15" t="s">
        <v>2</v>
      </c>
      <c r="B40" s="16">
        <v>0</v>
      </c>
      <c r="C40" s="16">
        <v>0</v>
      </c>
      <c r="D40" s="43">
        <v>0</v>
      </c>
      <c r="E40" s="43">
        <v>0</v>
      </c>
      <c r="F40" s="17">
        <f t="shared" si="0"/>
        <v>0</v>
      </c>
      <c r="G40" s="17">
        <f t="shared" si="1"/>
        <v>0</v>
      </c>
      <c r="H40" s="18">
        <f t="shared" si="2"/>
        <v>0</v>
      </c>
    </row>
    <row r="41" spans="1:8" ht="18.75" x14ac:dyDescent="0.3">
      <c r="A41" s="15" t="s">
        <v>3</v>
      </c>
      <c r="B41" s="16">
        <v>0</v>
      </c>
      <c r="C41" s="16">
        <v>0</v>
      </c>
      <c r="D41" s="43">
        <v>0</v>
      </c>
      <c r="E41" s="43">
        <v>0</v>
      </c>
      <c r="F41" s="17">
        <f t="shared" si="0"/>
        <v>0</v>
      </c>
      <c r="G41" s="17">
        <f t="shared" si="1"/>
        <v>0</v>
      </c>
      <c r="H41" s="18">
        <f t="shared" si="2"/>
        <v>0</v>
      </c>
    </row>
    <row r="42" spans="1:8" ht="18.75" x14ac:dyDescent="0.3">
      <c r="A42" s="15" t="s">
        <v>4</v>
      </c>
      <c r="B42" s="16">
        <v>27516.3</v>
      </c>
      <c r="C42" s="16">
        <v>14606.5</v>
      </c>
      <c r="D42" s="43">
        <v>22600.304</v>
      </c>
      <c r="E42" s="43">
        <v>5644.3010000000004</v>
      </c>
      <c r="F42" s="17">
        <f t="shared" si="0"/>
        <v>-4915.9959999999992</v>
      </c>
      <c r="G42" s="17">
        <f t="shared" si="1"/>
        <v>-8962.1990000000005</v>
      </c>
      <c r="H42" s="18">
        <f t="shared" si="2"/>
        <v>0.61357607914284729</v>
      </c>
    </row>
    <row r="43" spans="1:8" ht="60" customHeight="1" x14ac:dyDescent="0.25">
      <c r="A43" s="19" t="s">
        <v>29</v>
      </c>
      <c r="B43" s="20">
        <v>18297.099999999999</v>
      </c>
      <c r="C43" s="20">
        <v>3780</v>
      </c>
      <c r="D43" s="43">
        <v>10400.4</v>
      </c>
      <c r="E43" s="43">
        <v>3700.2330000000002</v>
      </c>
      <c r="F43" s="17">
        <f t="shared" si="0"/>
        <v>-7896.6999999999989</v>
      </c>
      <c r="G43" s="17">
        <f t="shared" si="1"/>
        <v>-79.766999999999825</v>
      </c>
      <c r="H43" s="18">
        <f t="shared" si="2"/>
        <v>2.1102380952380928E-2</v>
      </c>
    </row>
    <row r="44" spans="1:8" ht="18.75" x14ac:dyDescent="0.3">
      <c r="A44" s="15" t="s">
        <v>2</v>
      </c>
      <c r="B44" s="16">
        <v>0</v>
      </c>
      <c r="C44" s="16">
        <v>0</v>
      </c>
      <c r="D44" s="43">
        <v>0</v>
      </c>
      <c r="E44" s="43">
        <v>0</v>
      </c>
      <c r="F44" s="17">
        <f t="shared" si="0"/>
        <v>0</v>
      </c>
      <c r="G44" s="17">
        <f t="shared" si="1"/>
        <v>0</v>
      </c>
      <c r="H44" s="18">
        <f t="shared" si="2"/>
        <v>0</v>
      </c>
    </row>
    <row r="45" spans="1:8" ht="18.75" x14ac:dyDescent="0.3">
      <c r="A45" s="15" t="s">
        <v>3</v>
      </c>
      <c r="B45" s="16">
        <v>0</v>
      </c>
      <c r="C45" s="16">
        <v>0</v>
      </c>
      <c r="D45" s="43">
        <v>0</v>
      </c>
      <c r="E45" s="43">
        <v>0</v>
      </c>
      <c r="F45" s="17">
        <f t="shared" si="0"/>
        <v>0</v>
      </c>
      <c r="G45" s="17">
        <f t="shared" si="1"/>
        <v>0</v>
      </c>
      <c r="H45" s="18">
        <f t="shared" si="2"/>
        <v>0</v>
      </c>
    </row>
    <row r="46" spans="1:8" ht="18.75" x14ac:dyDescent="0.3">
      <c r="A46" s="15" t="s">
        <v>4</v>
      </c>
      <c r="B46" s="16">
        <v>18297.099999999999</v>
      </c>
      <c r="C46" s="16">
        <v>3780</v>
      </c>
      <c r="D46" s="43">
        <v>10400.4</v>
      </c>
      <c r="E46" s="43">
        <v>3700.2330000000002</v>
      </c>
      <c r="F46" s="17">
        <f t="shared" si="0"/>
        <v>-7896.6999999999989</v>
      </c>
      <c r="G46" s="17">
        <f t="shared" si="1"/>
        <v>-79.766999999999825</v>
      </c>
      <c r="H46" s="18">
        <f t="shared" si="2"/>
        <v>2.1102380952380928E-2</v>
      </c>
    </row>
    <row r="47" spans="1:8" ht="102.75" customHeight="1" x14ac:dyDescent="0.25">
      <c r="A47" s="19" t="s">
        <v>52</v>
      </c>
      <c r="B47" s="20">
        <v>141.1</v>
      </c>
      <c r="C47" s="20">
        <v>63.5</v>
      </c>
      <c r="D47" s="43">
        <v>143.1</v>
      </c>
      <c r="E47" s="43">
        <v>59.171999999999997</v>
      </c>
      <c r="F47" s="17">
        <f t="shared" si="0"/>
        <v>2</v>
      </c>
      <c r="G47" s="17">
        <f t="shared" si="1"/>
        <v>-4.328000000000003</v>
      </c>
      <c r="H47" s="18">
        <f t="shared" si="2"/>
        <v>6.8157480314960717E-2</v>
      </c>
    </row>
    <row r="48" spans="1:8" ht="18.75" x14ac:dyDescent="0.3">
      <c r="A48" s="15" t="s">
        <v>2</v>
      </c>
      <c r="B48" s="16">
        <v>0</v>
      </c>
      <c r="C48" s="16">
        <v>0</v>
      </c>
      <c r="D48" s="43">
        <v>0</v>
      </c>
      <c r="E48" s="43">
        <v>0</v>
      </c>
      <c r="F48" s="17">
        <f t="shared" si="0"/>
        <v>0</v>
      </c>
      <c r="G48" s="17">
        <f t="shared" si="1"/>
        <v>0</v>
      </c>
      <c r="H48" s="18">
        <f t="shared" si="2"/>
        <v>0</v>
      </c>
    </row>
    <row r="49" spans="1:8" ht="18.75" x14ac:dyDescent="0.3">
      <c r="A49" s="15" t="s">
        <v>3</v>
      </c>
      <c r="B49" s="16">
        <v>0</v>
      </c>
      <c r="C49" s="16">
        <v>0</v>
      </c>
      <c r="D49" s="43">
        <v>0</v>
      </c>
      <c r="E49" s="43">
        <v>0</v>
      </c>
      <c r="F49" s="17">
        <f t="shared" si="0"/>
        <v>0</v>
      </c>
      <c r="G49" s="17">
        <f t="shared" si="1"/>
        <v>0</v>
      </c>
      <c r="H49" s="18">
        <f t="shared" si="2"/>
        <v>0</v>
      </c>
    </row>
    <row r="50" spans="1:8" ht="18.75" x14ac:dyDescent="0.3">
      <c r="A50" s="15" t="s">
        <v>4</v>
      </c>
      <c r="B50" s="16">
        <v>141.1</v>
      </c>
      <c r="C50" s="16">
        <v>63.5</v>
      </c>
      <c r="D50" s="43">
        <v>143.1</v>
      </c>
      <c r="E50" s="43">
        <v>59.171999999999997</v>
      </c>
      <c r="F50" s="17">
        <f t="shared" si="0"/>
        <v>2</v>
      </c>
      <c r="G50" s="17">
        <f t="shared" si="1"/>
        <v>-4.328000000000003</v>
      </c>
      <c r="H50" s="18">
        <f t="shared" si="2"/>
        <v>6.8157480314960717E-2</v>
      </c>
    </row>
    <row r="51" spans="1:8" ht="93.75" x14ac:dyDescent="0.25">
      <c r="A51" s="11" t="s">
        <v>30</v>
      </c>
      <c r="B51" s="20">
        <v>237744.1</v>
      </c>
      <c r="C51" s="20">
        <v>113031.4</v>
      </c>
      <c r="D51" s="43">
        <v>278484.58529000002</v>
      </c>
      <c r="E51" s="43">
        <v>141339.98699999999</v>
      </c>
      <c r="F51" s="17">
        <f t="shared" si="0"/>
        <v>40740.485290000011</v>
      </c>
      <c r="G51" s="17">
        <f t="shared" si="1"/>
        <v>28308.587</v>
      </c>
      <c r="H51" s="18">
        <f t="shared" si="2"/>
        <v>0.2504488752682883</v>
      </c>
    </row>
    <row r="52" spans="1:8" ht="18.75" x14ac:dyDescent="0.3">
      <c r="A52" s="15" t="s">
        <v>2</v>
      </c>
      <c r="B52" s="16">
        <v>3753.8</v>
      </c>
      <c r="C52" s="16">
        <v>3753.8</v>
      </c>
      <c r="D52" s="43">
        <v>33285.082670000003</v>
      </c>
      <c r="E52" s="43">
        <v>23788.328000000001</v>
      </c>
      <c r="F52" s="17">
        <f t="shared" si="0"/>
        <v>29531.282670000004</v>
      </c>
      <c r="G52" s="17">
        <f t="shared" si="1"/>
        <v>20034.528000000002</v>
      </c>
      <c r="H52" s="18">
        <f t="shared" si="2"/>
        <v>5.3371325057275296</v>
      </c>
    </row>
    <row r="53" spans="1:8" ht="18.75" x14ac:dyDescent="0.3">
      <c r="A53" s="15" t="s">
        <v>3</v>
      </c>
      <c r="B53" s="16">
        <v>156.4</v>
      </c>
      <c r="C53" s="16">
        <v>156.4</v>
      </c>
      <c r="D53" s="43">
        <v>12988.82733</v>
      </c>
      <c r="E53" s="43">
        <v>3970.6329999999998</v>
      </c>
      <c r="F53" s="17">
        <f t="shared" si="0"/>
        <v>12832.42733</v>
      </c>
      <c r="G53" s="17">
        <f t="shared" si="1"/>
        <v>3814.2329999999997</v>
      </c>
      <c r="H53" s="18">
        <f t="shared" si="2"/>
        <v>24.38767902813299</v>
      </c>
    </row>
    <row r="54" spans="1:8" ht="18.75" x14ac:dyDescent="0.3">
      <c r="A54" s="15" t="s">
        <v>4</v>
      </c>
      <c r="B54" s="16">
        <v>233833.9</v>
      </c>
      <c r="C54" s="16">
        <v>109121.2</v>
      </c>
      <c r="D54" s="43">
        <v>232210.67529000001</v>
      </c>
      <c r="E54" s="43">
        <v>113581.026</v>
      </c>
      <c r="F54" s="17">
        <f t="shared" si="0"/>
        <v>-1623.2247099999804</v>
      </c>
      <c r="G54" s="17">
        <f t="shared" si="1"/>
        <v>4459.8260000000009</v>
      </c>
      <c r="H54" s="18">
        <f t="shared" si="2"/>
        <v>4.0870389988379996E-2</v>
      </c>
    </row>
    <row r="55" spans="1:8" ht="37.5" x14ac:dyDescent="0.25">
      <c r="A55" s="11" t="s">
        <v>31</v>
      </c>
      <c r="B55" s="20">
        <v>113779.1</v>
      </c>
      <c r="C55" s="20">
        <v>50999.5</v>
      </c>
      <c r="D55" s="43">
        <v>156981.72136000003</v>
      </c>
      <c r="E55" s="43">
        <v>88434.796000000002</v>
      </c>
      <c r="F55" s="17">
        <f t="shared" si="0"/>
        <v>43202.621360000019</v>
      </c>
      <c r="G55" s="17">
        <f t="shared" si="1"/>
        <v>37435.296000000002</v>
      </c>
      <c r="H55" s="18">
        <f t="shared" si="2"/>
        <v>0.73403260816282523</v>
      </c>
    </row>
    <row r="56" spans="1:8" ht="18.75" x14ac:dyDescent="0.3">
      <c r="A56" s="15" t="s">
        <v>2</v>
      </c>
      <c r="B56" s="16">
        <v>0</v>
      </c>
      <c r="C56" s="16">
        <v>0</v>
      </c>
      <c r="D56" s="43">
        <v>30099.716</v>
      </c>
      <c r="E56" s="43">
        <v>23788.328000000001</v>
      </c>
      <c r="F56" s="17">
        <f t="shared" si="0"/>
        <v>30099.716</v>
      </c>
      <c r="G56" s="17">
        <f t="shared" si="1"/>
        <v>23788.328000000001</v>
      </c>
      <c r="H56" s="18">
        <f t="shared" si="2"/>
        <v>0</v>
      </c>
    </row>
    <row r="57" spans="1:8" ht="18.75" x14ac:dyDescent="0.3">
      <c r="A57" s="15" t="s">
        <v>3</v>
      </c>
      <c r="B57" s="16">
        <v>0</v>
      </c>
      <c r="C57" s="16">
        <v>0</v>
      </c>
      <c r="D57" s="43">
        <v>5356.0940000000001</v>
      </c>
      <c r="E57" s="43">
        <v>3970.6329999999998</v>
      </c>
      <c r="F57" s="17">
        <f t="shared" si="0"/>
        <v>5356.0940000000001</v>
      </c>
      <c r="G57" s="17">
        <f t="shared" si="1"/>
        <v>3970.6329999999998</v>
      </c>
      <c r="H57" s="18">
        <f t="shared" si="2"/>
        <v>0</v>
      </c>
    </row>
    <row r="58" spans="1:8" ht="18.75" x14ac:dyDescent="0.3">
      <c r="A58" s="15" t="s">
        <v>4</v>
      </c>
      <c r="B58" s="16">
        <v>113779.1</v>
      </c>
      <c r="C58" s="16">
        <v>50999.5</v>
      </c>
      <c r="D58" s="43">
        <v>121525.91136</v>
      </c>
      <c r="E58" s="43">
        <v>60675.834999999999</v>
      </c>
      <c r="F58" s="17">
        <f t="shared" si="0"/>
        <v>7746.8113599999924</v>
      </c>
      <c r="G58" s="17">
        <f t="shared" si="1"/>
        <v>9676.3349999999991</v>
      </c>
      <c r="H58" s="18">
        <f t="shared" si="2"/>
        <v>0.18973391895998981</v>
      </c>
    </row>
    <row r="59" spans="1:8" ht="56.25" x14ac:dyDescent="0.25">
      <c r="A59" s="11" t="s">
        <v>66</v>
      </c>
      <c r="B59" s="20">
        <v>96277</v>
      </c>
      <c r="C59" s="20">
        <v>49339.5</v>
      </c>
      <c r="D59" s="43">
        <v>96098.063930000004</v>
      </c>
      <c r="E59" s="43">
        <v>40931.409</v>
      </c>
      <c r="F59" s="17">
        <f t="shared" si="0"/>
        <v>-178.93606999999611</v>
      </c>
      <c r="G59" s="17">
        <f t="shared" si="1"/>
        <v>-8408.0910000000003</v>
      </c>
      <c r="H59" s="18">
        <f t="shared" si="2"/>
        <v>0.17041297540510136</v>
      </c>
    </row>
    <row r="60" spans="1:8" ht="18.75" x14ac:dyDescent="0.3">
      <c r="A60" s="15" t="s">
        <v>2</v>
      </c>
      <c r="B60" s="16">
        <v>3753.8</v>
      </c>
      <c r="C60" s="16">
        <v>3753.8</v>
      </c>
      <c r="D60" s="43">
        <v>3185.3666699999999</v>
      </c>
      <c r="E60" s="43">
        <v>0</v>
      </c>
      <c r="F60" s="17">
        <f t="shared" si="0"/>
        <v>-568.4333300000003</v>
      </c>
      <c r="G60" s="17">
        <f t="shared" si="1"/>
        <v>-3753.8</v>
      </c>
      <c r="H60" s="18">
        <f t="shared" si="2"/>
        <v>1</v>
      </c>
    </row>
    <row r="61" spans="1:8" ht="18.75" x14ac:dyDescent="0.3">
      <c r="A61" s="15" t="s">
        <v>3</v>
      </c>
      <c r="B61" s="16">
        <v>156.4</v>
      </c>
      <c r="C61" s="16">
        <v>156.4</v>
      </c>
      <c r="D61" s="43">
        <v>7632.73333</v>
      </c>
      <c r="E61" s="43">
        <v>0</v>
      </c>
      <c r="F61" s="17">
        <f t="shared" si="0"/>
        <v>7476.3333300000004</v>
      </c>
      <c r="G61" s="17">
        <f t="shared" si="1"/>
        <v>-156.4</v>
      </c>
      <c r="H61" s="18">
        <f t="shared" si="2"/>
        <v>1</v>
      </c>
    </row>
    <row r="62" spans="1:8" ht="18.75" x14ac:dyDescent="0.3">
      <c r="A62" s="15" t="s">
        <v>4</v>
      </c>
      <c r="B62" s="16">
        <v>92366.8</v>
      </c>
      <c r="C62" s="16">
        <v>45429.3</v>
      </c>
      <c r="D62" s="43">
        <v>85279.963930000013</v>
      </c>
      <c r="E62" s="43">
        <v>40931.409</v>
      </c>
      <c r="F62" s="17">
        <f t="shared" si="0"/>
        <v>-7086.8360699999903</v>
      </c>
      <c r="G62" s="17">
        <f t="shared" si="1"/>
        <v>-4497.8910000000033</v>
      </c>
      <c r="H62" s="18">
        <f t="shared" si="2"/>
        <v>9.9008591371647858E-2</v>
      </c>
    </row>
    <row r="63" spans="1:8" ht="37.5" x14ac:dyDescent="0.25">
      <c r="A63" s="11" t="s">
        <v>32</v>
      </c>
      <c r="B63" s="20">
        <v>3125.4</v>
      </c>
      <c r="C63" s="20">
        <v>966.2</v>
      </c>
      <c r="D63" s="43">
        <v>3576.3</v>
      </c>
      <c r="E63" s="43">
        <v>1235.6600000000001</v>
      </c>
      <c r="F63" s="17">
        <f t="shared" si="0"/>
        <v>450.90000000000009</v>
      </c>
      <c r="G63" s="17">
        <f t="shared" si="1"/>
        <v>269.46000000000004</v>
      </c>
      <c r="H63" s="18">
        <f t="shared" si="2"/>
        <v>0.27888635893189817</v>
      </c>
    </row>
    <row r="64" spans="1:8" ht="18.75" x14ac:dyDescent="0.3">
      <c r="A64" s="15" t="s">
        <v>2</v>
      </c>
      <c r="B64" s="16">
        <v>0</v>
      </c>
      <c r="C64" s="16">
        <v>0</v>
      </c>
      <c r="D64" s="43">
        <v>0</v>
      </c>
      <c r="E64" s="43">
        <v>0</v>
      </c>
      <c r="F64" s="17">
        <f t="shared" si="0"/>
        <v>0</v>
      </c>
      <c r="G64" s="17">
        <f t="shared" si="1"/>
        <v>0</v>
      </c>
      <c r="H64" s="18">
        <f t="shared" si="2"/>
        <v>0</v>
      </c>
    </row>
    <row r="65" spans="1:8" ht="18.75" x14ac:dyDescent="0.3">
      <c r="A65" s="15" t="s">
        <v>3</v>
      </c>
      <c r="B65" s="16">
        <v>0</v>
      </c>
      <c r="C65" s="16">
        <v>0</v>
      </c>
      <c r="D65" s="43">
        <v>0</v>
      </c>
      <c r="E65" s="43">
        <v>0</v>
      </c>
      <c r="F65" s="17">
        <f t="shared" si="0"/>
        <v>0</v>
      </c>
      <c r="G65" s="17">
        <f t="shared" si="1"/>
        <v>0</v>
      </c>
      <c r="H65" s="18">
        <f t="shared" si="2"/>
        <v>0</v>
      </c>
    </row>
    <row r="66" spans="1:8" ht="18.75" x14ac:dyDescent="0.3">
      <c r="A66" s="15" t="s">
        <v>4</v>
      </c>
      <c r="B66" s="16">
        <v>3125.4</v>
      </c>
      <c r="C66" s="16">
        <v>966.2</v>
      </c>
      <c r="D66" s="43">
        <v>3576.3</v>
      </c>
      <c r="E66" s="43">
        <v>1235.6600000000001</v>
      </c>
      <c r="F66" s="17">
        <f t="shared" si="0"/>
        <v>450.90000000000009</v>
      </c>
      <c r="G66" s="17">
        <f t="shared" si="1"/>
        <v>269.46000000000004</v>
      </c>
      <c r="H66" s="18">
        <f t="shared" si="2"/>
        <v>0.27888635893189817</v>
      </c>
    </row>
    <row r="67" spans="1:8" ht="99.75" customHeight="1" x14ac:dyDescent="0.25">
      <c r="A67" s="19" t="s">
        <v>33</v>
      </c>
      <c r="B67" s="20">
        <v>24562.6</v>
      </c>
      <c r="C67" s="20">
        <v>11726.2</v>
      </c>
      <c r="D67" s="43">
        <v>21828.5</v>
      </c>
      <c r="E67" s="43">
        <v>10738.121999999999</v>
      </c>
      <c r="F67" s="17">
        <f t="shared" si="0"/>
        <v>-2734.0999999999985</v>
      </c>
      <c r="G67" s="17">
        <f t="shared" si="1"/>
        <v>-988.07800000000134</v>
      </c>
      <c r="H67" s="18">
        <f t="shared" si="2"/>
        <v>8.4262420903617685E-2</v>
      </c>
    </row>
    <row r="68" spans="1:8" ht="18.75" x14ac:dyDescent="0.3">
      <c r="A68" s="15" t="s">
        <v>2</v>
      </c>
      <c r="B68" s="16">
        <v>0</v>
      </c>
      <c r="C68" s="16">
        <v>0</v>
      </c>
      <c r="D68" s="43">
        <v>0</v>
      </c>
      <c r="E68" s="43">
        <v>0</v>
      </c>
      <c r="F68" s="17">
        <f t="shared" si="0"/>
        <v>0</v>
      </c>
      <c r="G68" s="17">
        <f t="shared" si="1"/>
        <v>0</v>
      </c>
      <c r="H68" s="18">
        <f t="shared" si="2"/>
        <v>0</v>
      </c>
    </row>
    <row r="69" spans="1:8" ht="18.75" x14ac:dyDescent="0.3">
      <c r="A69" s="15" t="s">
        <v>3</v>
      </c>
      <c r="B69" s="16">
        <v>0</v>
      </c>
      <c r="C69" s="16">
        <v>0</v>
      </c>
      <c r="D69" s="43">
        <v>0</v>
      </c>
      <c r="E69" s="43">
        <v>0</v>
      </c>
      <c r="F69" s="17">
        <f t="shared" si="0"/>
        <v>0</v>
      </c>
      <c r="G69" s="17">
        <f t="shared" si="1"/>
        <v>0</v>
      </c>
      <c r="H69" s="18">
        <f t="shared" si="2"/>
        <v>0</v>
      </c>
    </row>
    <row r="70" spans="1:8" ht="18.75" x14ac:dyDescent="0.3">
      <c r="A70" s="15" t="s">
        <v>4</v>
      </c>
      <c r="B70" s="16">
        <v>24562.6</v>
      </c>
      <c r="C70" s="16">
        <v>11726.2</v>
      </c>
      <c r="D70" s="43">
        <v>21828.5</v>
      </c>
      <c r="E70" s="43">
        <v>10738.121999999999</v>
      </c>
      <c r="F70" s="17">
        <f t="shared" si="0"/>
        <v>-2734.0999999999985</v>
      </c>
      <c r="G70" s="17">
        <f t="shared" si="1"/>
        <v>-988.07800000000134</v>
      </c>
      <c r="H70" s="18">
        <f t="shared" si="2"/>
        <v>8.4262420903617685E-2</v>
      </c>
    </row>
    <row r="71" spans="1:8" ht="57.75" customHeight="1" x14ac:dyDescent="0.3">
      <c r="A71" s="22" t="s">
        <v>73</v>
      </c>
      <c r="B71" s="16">
        <v>0</v>
      </c>
      <c r="C71" s="16">
        <v>0</v>
      </c>
      <c r="D71" s="43">
        <v>200</v>
      </c>
      <c r="E71" s="43">
        <v>51.244999999999997</v>
      </c>
      <c r="F71" s="17">
        <f t="shared" si="0"/>
        <v>200</v>
      </c>
      <c r="G71" s="17">
        <f t="shared" si="1"/>
        <v>51.244999999999997</v>
      </c>
      <c r="H71" s="18">
        <f t="shared" si="2"/>
        <v>0</v>
      </c>
    </row>
    <row r="72" spans="1:8" ht="18.75" x14ac:dyDescent="0.3">
      <c r="A72" s="15" t="s">
        <v>2</v>
      </c>
      <c r="B72" s="16">
        <v>0</v>
      </c>
      <c r="C72" s="16">
        <v>0</v>
      </c>
      <c r="D72" s="43">
        <v>0</v>
      </c>
      <c r="E72" s="43">
        <v>0</v>
      </c>
      <c r="F72" s="17">
        <f t="shared" si="0"/>
        <v>0</v>
      </c>
      <c r="G72" s="17">
        <f t="shared" si="1"/>
        <v>0</v>
      </c>
      <c r="H72" s="18">
        <f t="shared" si="2"/>
        <v>0</v>
      </c>
    </row>
    <row r="73" spans="1:8" ht="18.75" x14ac:dyDescent="0.3">
      <c r="A73" s="15" t="s">
        <v>3</v>
      </c>
      <c r="B73" s="16">
        <v>0</v>
      </c>
      <c r="C73" s="16">
        <v>0</v>
      </c>
      <c r="D73" s="43">
        <v>0</v>
      </c>
      <c r="E73" s="43">
        <v>0</v>
      </c>
      <c r="F73" s="17">
        <f t="shared" si="0"/>
        <v>0</v>
      </c>
      <c r="G73" s="17">
        <f t="shared" si="1"/>
        <v>0</v>
      </c>
      <c r="H73" s="18">
        <f t="shared" si="2"/>
        <v>0</v>
      </c>
    </row>
    <row r="74" spans="1:8" ht="18.75" x14ac:dyDescent="0.3">
      <c r="A74" s="15" t="s">
        <v>4</v>
      </c>
      <c r="B74" s="16">
        <v>0</v>
      </c>
      <c r="C74" s="16">
        <v>0</v>
      </c>
      <c r="D74" s="43">
        <v>200</v>
      </c>
      <c r="E74" s="43">
        <v>51.244999999999997</v>
      </c>
      <c r="F74" s="17">
        <f t="shared" si="0"/>
        <v>200</v>
      </c>
      <c r="G74" s="17">
        <f t="shared" si="1"/>
        <v>51.244999999999997</v>
      </c>
      <c r="H74" s="18">
        <f t="shared" si="2"/>
        <v>0</v>
      </c>
    </row>
    <row r="75" spans="1:8" ht="83.45" customHeight="1" x14ac:dyDescent="0.25">
      <c r="A75" s="19" t="s">
        <v>59</v>
      </c>
      <c r="B75" s="20">
        <v>9628.7999999999993</v>
      </c>
      <c r="C75" s="20">
        <v>4551.8</v>
      </c>
      <c r="D75" s="43">
        <v>11356.5</v>
      </c>
      <c r="E75" s="43">
        <v>5739.5789999999997</v>
      </c>
      <c r="F75" s="17">
        <f t="shared" si="0"/>
        <v>1727.7000000000007</v>
      </c>
      <c r="G75" s="17">
        <f t="shared" si="1"/>
        <v>1187.7789999999995</v>
      </c>
      <c r="H75" s="18">
        <f t="shared" si="2"/>
        <v>0.26094709785139925</v>
      </c>
    </row>
    <row r="76" spans="1:8" ht="18.75" x14ac:dyDescent="0.3">
      <c r="A76" s="15" t="s">
        <v>2</v>
      </c>
      <c r="B76" s="16">
        <v>0</v>
      </c>
      <c r="C76" s="16">
        <v>0</v>
      </c>
      <c r="D76" s="43">
        <v>0</v>
      </c>
      <c r="E76" s="43">
        <v>0</v>
      </c>
      <c r="F76" s="17">
        <f t="shared" ref="F76:F139" si="3">D76-B76</f>
        <v>0</v>
      </c>
      <c r="G76" s="17">
        <f t="shared" ref="G76:G139" si="4">E76-C76</f>
        <v>0</v>
      </c>
      <c r="H76" s="18">
        <f t="shared" ref="H76:H139" si="5">IFERROR(IF((1-E76/C76)&lt;=0,(1-E76/C76)*-1,(1-E76/C76)),0)</f>
        <v>0</v>
      </c>
    </row>
    <row r="77" spans="1:8" ht="18.75" x14ac:dyDescent="0.3">
      <c r="A77" s="15" t="s">
        <v>3</v>
      </c>
      <c r="B77" s="16">
        <v>0</v>
      </c>
      <c r="C77" s="16">
        <v>0</v>
      </c>
      <c r="D77" s="43">
        <v>0</v>
      </c>
      <c r="E77" s="43">
        <v>0</v>
      </c>
      <c r="F77" s="17">
        <f t="shared" si="3"/>
        <v>0</v>
      </c>
      <c r="G77" s="17">
        <f t="shared" si="4"/>
        <v>0</v>
      </c>
      <c r="H77" s="18">
        <f t="shared" si="5"/>
        <v>0</v>
      </c>
    </row>
    <row r="78" spans="1:8" ht="18.75" x14ac:dyDescent="0.3">
      <c r="A78" s="15" t="s">
        <v>4</v>
      </c>
      <c r="B78" s="16">
        <v>9628.7999999999993</v>
      </c>
      <c r="C78" s="16">
        <v>4551.8</v>
      </c>
      <c r="D78" s="43">
        <v>11356.5</v>
      </c>
      <c r="E78" s="43">
        <v>5739.5789999999997</v>
      </c>
      <c r="F78" s="17">
        <f t="shared" si="3"/>
        <v>1727.7000000000007</v>
      </c>
      <c r="G78" s="17">
        <f t="shared" si="4"/>
        <v>1187.7789999999995</v>
      </c>
      <c r="H78" s="18">
        <f t="shared" si="5"/>
        <v>0.26094709785139925</v>
      </c>
    </row>
    <row r="79" spans="1:8" ht="64.5" customHeight="1" x14ac:dyDescent="0.25">
      <c r="A79" s="19" t="s">
        <v>56</v>
      </c>
      <c r="B79" s="20">
        <v>24527.1</v>
      </c>
      <c r="C79" s="20">
        <v>24527.1</v>
      </c>
      <c r="D79" s="43">
        <v>25670.145270000001</v>
      </c>
      <c r="E79" s="43">
        <v>25659.7</v>
      </c>
      <c r="F79" s="17">
        <f t="shared" si="3"/>
        <v>1143.0452700000023</v>
      </c>
      <c r="G79" s="17">
        <f t="shared" si="4"/>
        <v>1132.6000000000022</v>
      </c>
      <c r="H79" s="18">
        <f t="shared" si="5"/>
        <v>4.6177493466410757E-2</v>
      </c>
    </row>
    <row r="80" spans="1:8" ht="18.75" x14ac:dyDescent="0.3">
      <c r="A80" s="15" t="s">
        <v>2</v>
      </c>
      <c r="B80" s="16">
        <v>4329</v>
      </c>
      <c r="C80" s="16">
        <v>4329</v>
      </c>
      <c r="D80" s="43">
        <v>4090.4453100000001</v>
      </c>
      <c r="E80" s="43">
        <v>4090.4450000000002</v>
      </c>
      <c r="F80" s="17">
        <f t="shared" si="3"/>
        <v>-238.55468999999994</v>
      </c>
      <c r="G80" s="17">
        <f t="shared" si="4"/>
        <v>-238.55499999999984</v>
      </c>
      <c r="H80" s="18">
        <f t="shared" si="5"/>
        <v>5.5106260106260074E-2</v>
      </c>
    </row>
    <row r="81" spans="1:8" ht="18.75" x14ac:dyDescent="0.3">
      <c r="A81" s="15" t="s">
        <v>3</v>
      </c>
      <c r="B81" s="16">
        <v>10451.799999999999</v>
      </c>
      <c r="C81" s="16">
        <v>10451.799999999999</v>
      </c>
      <c r="D81" s="43">
        <v>11657.75469</v>
      </c>
      <c r="E81" s="43">
        <v>11657.754999999999</v>
      </c>
      <c r="F81" s="17">
        <f t="shared" si="3"/>
        <v>1205.9546900000005</v>
      </c>
      <c r="G81" s="17">
        <f t="shared" si="4"/>
        <v>1205.9549999999999</v>
      </c>
      <c r="H81" s="18">
        <f t="shared" si="5"/>
        <v>0.11538251784381637</v>
      </c>
    </row>
    <row r="82" spans="1:8" ht="18.75" x14ac:dyDescent="0.3">
      <c r="A82" s="15" t="s">
        <v>4</v>
      </c>
      <c r="B82" s="16">
        <v>9746.2999999999993</v>
      </c>
      <c r="C82" s="16">
        <v>9746.2999999999993</v>
      </c>
      <c r="D82" s="43">
        <v>9921.9452700000002</v>
      </c>
      <c r="E82" s="43">
        <v>9911.5</v>
      </c>
      <c r="F82" s="17">
        <f t="shared" si="3"/>
        <v>175.64527000000089</v>
      </c>
      <c r="G82" s="17">
        <f t="shared" si="4"/>
        <v>165.20000000000073</v>
      </c>
      <c r="H82" s="18">
        <f t="shared" si="5"/>
        <v>1.6950022059653458E-2</v>
      </c>
    </row>
    <row r="83" spans="1:8" ht="44.25" customHeight="1" x14ac:dyDescent="0.25">
      <c r="A83" s="19" t="s">
        <v>34</v>
      </c>
      <c r="B83" s="20">
        <v>1093135.3999999999</v>
      </c>
      <c r="C83" s="20">
        <v>559117.5</v>
      </c>
      <c r="D83" s="43">
        <v>1258343.6247100001</v>
      </c>
      <c r="E83" s="43">
        <v>620923.63399999996</v>
      </c>
      <c r="F83" s="17">
        <f t="shared" si="3"/>
        <v>165208.22471000021</v>
      </c>
      <c r="G83" s="17">
        <f t="shared" si="4"/>
        <v>61806.133999999962</v>
      </c>
      <c r="H83" s="18">
        <f t="shared" si="5"/>
        <v>0.11054229924836911</v>
      </c>
    </row>
    <row r="84" spans="1:8" ht="18.75" x14ac:dyDescent="0.3">
      <c r="A84" s="15" t="s">
        <v>2</v>
      </c>
      <c r="B84" s="16">
        <v>82797.5</v>
      </c>
      <c r="C84" s="16">
        <v>36629.699999999997</v>
      </c>
      <c r="D84" s="43">
        <v>147670.6</v>
      </c>
      <c r="E84" s="43">
        <v>41199.936999999998</v>
      </c>
      <c r="F84" s="17">
        <f t="shared" si="3"/>
        <v>64873.100000000006</v>
      </c>
      <c r="G84" s="17">
        <f t="shared" si="4"/>
        <v>4570.237000000001</v>
      </c>
      <c r="H84" s="18">
        <f t="shared" si="5"/>
        <v>0.12476861672358774</v>
      </c>
    </row>
    <row r="85" spans="1:8" ht="18.75" x14ac:dyDescent="0.3">
      <c r="A85" s="15" t="s">
        <v>3</v>
      </c>
      <c r="B85" s="16">
        <v>640596.80000000005</v>
      </c>
      <c r="C85" s="16">
        <v>344012.2</v>
      </c>
      <c r="D85" s="43">
        <v>727974.5</v>
      </c>
      <c r="E85" s="43">
        <v>390088.864</v>
      </c>
      <c r="F85" s="17">
        <f t="shared" si="3"/>
        <v>87377.699999999953</v>
      </c>
      <c r="G85" s="17">
        <f t="shared" si="4"/>
        <v>46076.66399999999</v>
      </c>
      <c r="H85" s="18">
        <f t="shared" si="5"/>
        <v>0.1339390405340275</v>
      </c>
    </row>
    <row r="86" spans="1:8" ht="18.75" x14ac:dyDescent="0.3">
      <c r="A86" s="15" t="s">
        <v>4</v>
      </c>
      <c r="B86" s="16">
        <v>369741.1</v>
      </c>
      <c r="C86" s="16">
        <v>178475.6</v>
      </c>
      <c r="D86" s="43">
        <v>382698.52470999997</v>
      </c>
      <c r="E86" s="43">
        <v>189634.83300000001</v>
      </c>
      <c r="F86" s="17">
        <f t="shared" si="3"/>
        <v>12957.424709999992</v>
      </c>
      <c r="G86" s="17">
        <f t="shared" si="4"/>
        <v>11159.233000000007</v>
      </c>
      <c r="H86" s="18">
        <f t="shared" si="5"/>
        <v>6.2525258354643398E-2</v>
      </c>
    </row>
    <row r="87" spans="1:8" ht="44.25" customHeight="1" x14ac:dyDescent="0.25">
      <c r="A87" s="19" t="s">
        <v>35</v>
      </c>
      <c r="B87" s="20">
        <v>983404.1</v>
      </c>
      <c r="C87" s="20">
        <v>510434.6</v>
      </c>
      <c r="D87" s="43">
        <v>1130164.47771</v>
      </c>
      <c r="E87" s="43">
        <v>568270.53099999996</v>
      </c>
      <c r="F87" s="17">
        <f t="shared" si="3"/>
        <v>146760.37771000003</v>
      </c>
      <c r="G87" s="17">
        <f t="shared" si="4"/>
        <v>57835.930999999982</v>
      </c>
      <c r="H87" s="18">
        <f t="shared" si="5"/>
        <v>0.11330723074023585</v>
      </c>
    </row>
    <row r="88" spans="1:8" ht="18.75" x14ac:dyDescent="0.3">
      <c r="A88" s="15" t="s">
        <v>2</v>
      </c>
      <c r="B88" s="16">
        <v>46392.3</v>
      </c>
      <c r="C88" s="16">
        <v>21554.9</v>
      </c>
      <c r="D88" s="43">
        <v>98877.7</v>
      </c>
      <c r="E88" s="43">
        <v>21494.325000000001</v>
      </c>
      <c r="F88" s="17">
        <f t="shared" si="3"/>
        <v>52485.399999999994</v>
      </c>
      <c r="G88" s="17">
        <f t="shared" si="4"/>
        <v>-60.575000000000728</v>
      </c>
      <c r="H88" s="18">
        <f t="shared" si="5"/>
        <v>2.8102658792200641E-3</v>
      </c>
    </row>
    <row r="89" spans="1:8" ht="18.75" x14ac:dyDescent="0.3">
      <c r="A89" s="15" t="s">
        <v>3</v>
      </c>
      <c r="B89" s="16">
        <v>606823.5</v>
      </c>
      <c r="C89" s="16">
        <v>328695.90000000002</v>
      </c>
      <c r="D89" s="43">
        <v>692250.9</v>
      </c>
      <c r="E89" s="43">
        <v>375187.84899999999</v>
      </c>
      <c r="F89" s="17">
        <f t="shared" si="3"/>
        <v>85427.400000000023</v>
      </c>
      <c r="G89" s="17">
        <f t="shared" si="4"/>
        <v>46491.948999999964</v>
      </c>
      <c r="H89" s="18">
        <f t="shared" si="5"/>
        <v>0.14144365354116051</v>
      </c>
    </row>
    <row r="90" spans="1:8" ht="18.75" x14ac:dyDescent="0.3">
      <c r="A90" s="15" t="s">
        <v>4</v>
      </c>
      <c r="B90" s="16">
        <v>330188.3</v>
      </c>
      <c r="C90" s="16">
        <v>160183.9</v>
      </c>
      <c r="D90" s="43">
        <v>339035.87770999997</v>
      </c>
      <c r="E90" s="43">
        <v>171588.35699999999</v>
      </c>
      <c r="F90" s="17">
        <f t="shared" si="3"/>
        <v>8847.5777099999832</v>
      </c>
      <c r="G90" s="17">
        <f t="shared" si="4"/>
        <v>11404.456999999995</v>
      </c>
      <c r="H90" s="18">
        <f t="shared" si="5"/>
        <v>7.1196025318399636E-2</v>
      </c>
    </row>
    <row r="91" spans="1:8" ht="56.25" x14ac:dyDescent="0.3">
      <c r="A91" s="22" t="s">
        <v>36</v>
      </c>
      <c r="B91" s="20">
        <v>31897.5</v>
      </c>
      <c r="C91" s="20">
        <v>15548</v>
      </c>
      <c r="D91" s="43">
        <v>33455.046999999999</v>
      </c>
      <c r="E91" s="43">
        <v>15750.878000000001</v>
      </c>
      <c r="F91" s="17">
        <f t="shared" si="3"/>
        <v>1557.5469999999987</v>
      </c>
      <c r="G91" s="17">
        <f t="shared" si="4"/>
        <v>202.87800000000061</v>
      </c>
      <c r="H91" s="18">
        <f t="shared" si="5"/>
        <v>1.3048494983277648E-2</v>
      </c>
    </row>
    <row r="92" spans="1:8" ht="18.75" x14ac:dyDescent="0.3">
      <c r="A92" s="15" t="s">
        <v>2</v>
      </c>
      <c r="B92" s="16">
        <v>0</v>
      </c>
      <c r="C92" s="16">
        <v>0</v>
      </c>
      <c r="D92" s="43">
        <v>0</v>
      </c>
      <c r="E92" s="43">
        <v>0</v>
      </c>
      <c r="F92" s="17">
        <f t="shared" si="3"/>
        <v>0</v>
      </c>
      <c r="G92" s="17">
        <f t="shared" si="4"/>
        <v>0</v>
      </c>
      <c r="H92" s="18">
        <f t="shared" si="5"/>
        <v>0</v>
      </c>
    </row>
    <row r="93" spans="1:8" ht="18.75" x14ac:dyDescent="0.3">
      <c r="A93" s="15" t="s">
        <v>3</v>
      </c>
      <c r="B93" s="16">
        <v>0</v>
      </c>
      <c r="C93" s="16">
        <v>0</v>
      </c>
      <c r="D93" s="43">
        <v>0</v>
      </c>
      <c r="E93" s="43">
        <v>0</v>
      </c>
      <c r="F93" s="17">
        <f t="shared" si="3"/>
        <v>0</v>
      </c>
      <c r="G93" s="17">
        <f t="shared" si="4"/>
        <v>0</v>
      </c>
      <c r="H93" s="18">
        <f t="shared" si="5"/>
        <v>0</v>
      </c>
    </row>
    <row r="94" spans="1:8" ht="18.75" x14ac:dyDescent="0.3">
      <c r="A94" s="15" t="s">
        <v>4</v>
      </c>
      <c r="B94" s="16">
        <v>31897.5</v>
      </c>
      <c r="C94" s="16">
        <v>15548</v>
      </c>
      <c r="D94" s="43">
        <v>33455.046999999999</v>
      </c>
      <c r="E94" s="43">
        <v>15750.878000000001</v>
      </c>
      <c r="F94" s="17">
        <f t="shared" si="3"/>
        <v>1557.5469999999987</v>
      </c>
      <c r="G94" s="17">
        <f t="shared" si="4"/>
        <v>202.87800000000061</v>
      </c>
      <c r="H94" s="18">
        <f t="shared" si="5"/>
        <v>1.3048494983277648E-2</v>
      </c>
    </row>
    <row r="95" spans="1:8" ht="123" customHeight="1" x14ac:dyDescent="0.25">
      <c r="A95" s="19" t="s">
        <v>37</v>
      </c>
      <c r="B95" s="20">
        <v>63714</v>
      </c>
      <c r="C95" s="20">
        <v>25757.599999999999</v>
      </c>
      <c r="D95" s="43">
        <v>80403.199999999997</v>
      </c>
      <c r="E95" s="43">
        <v>29582.582999999999</v>
      </c>
      <c r="F95" s="17">
        <f t="shared" si="3"/>
        <v>16689.199999999997</v>
      </c>
      <c r="G95" s="17">
        <f t="shared" si="4"/>
        <v>3824.9830000000002</v>
      </c>
      <c r="H95" s="18">
        <f t="shared" si="5"/>
        <v>0.14849920023604679</v>
      </c>
    </row>
    <row r="96" spans="1:8" ht="18.75" x14ac:dyDescent="0.3">
      <c r="A96" s="15" t="s">
        <v>2</v>
      </c>
      <c r="B96" s="16">
        <v>35994.5</v>
      </c>
      <c r="C96" s="16">
        <v>14664.2</v>
      </c>
      <c r="D96" s="43">
        <v>48792.9</v>
      </c>
      <c r="E96" s="43">
        <v>19705.612000000001</v>
      </c>
      <c r="F96" s="17">
        <f t="shared" si="3"/>
        <v>12798.400000000001</v>
      </c>
      <c r="G96" s="17">
        <f t="shared" si="4"/>
        <v>5041.4120000000003</v>
      </c>
      <c r="H96" s="18">
        <f t="shared" si="5"/>
        <v>0.34379045566754418</v>
      </c>
    </row>
    <row r="97" spans="1:8" ht="18.75" x14ac:dyDescent="0.3">
      <c r="A97" s="15" t="s">
        <v>3</v>
      </c>
      <c r="B97" s="16">
        <v>20064.2</v>
      </c>
      <c r="C97" s="16">
        <v>8349.7000000000007</v>
      </c>
      <c r="D97" s="43">
        <v>21402.7</v>
      </c>
      <c r="E97" s="43">
        <v>7581.3729999999996</v>
      </c>
      <c r="F97" s="17">
        <f t="shared" si="3"/>
        <v>1338.5</v>
      </c>
      <c r="G97" s="17">
        <f t="shared" si="4"/>
        <v>-768.32700000000114</v>
      </c>
      <c r="H97" s="18">
        <f t="shared" si="5"/>
        <v>9.2018515635292397E-2</v>
      </c>
    </row>
    <row r="98" spans="1:8" ht="18.75" x14ac:dyDescent="0.3">
      <c r="A98" s="15" t="s">
        <v>4</v>
      </c>
      <c r="B98" s="16">
        <v>7655.3</v>
      </c>
      <c r="C98" s="16">
        <v>2743.7</v>
      </c>
      <c r="D98" s="43">
        <v>10207.6</v>
      </c>
      <c r="E98" s="43">
        <v>2295.598</v>
      </c>
      <c r="F98" s="17">
        <f t="shared" si="3"/>
        <v>2552.3000000000002</v>
      </c>
      <c r="G98" s="17">
        <f t="shared" si="4"/>
        <v>-448.10199999999986</v>
      </c>
      <c r="H98" s="18">
        <f t="shared" si="5"/>
        <v>0.16332033385574218</v>
      </c>
    </row>
    <row r="99" spans="1:8" ht="99" customHeight="1" x14ac:dyDescent="0.25">
      <c r="A99" s="23" t="s">
        <v>67</v>
      </c>
      <c r="B99" s="20">
        <v>14119.7</v>
      </c>
      <c r="C99" s="20">
        <v>7377.3</v>
      </c>
      <c r="D99" s="43">
        <v>14320.9</v>
      </c>
      <c r="E99" s="43">
        <v>7319.6419999999998</v>
      </c>
      <c r="F99" s="17">
        <f t="shared" si="3"/>
        <v>201.19999999999891</v>
      </c>
      <c r="G99" s="17">
        <f t="shared" si="4"/>
        <v>-57.658000000000357</v>
      </c>
      <c r="H99" s="18">
        <f t="shared" si="5"/>
        <v>7.8155964919415233E-3</v>
      </c>
    </row>
    <row r="100" spans="1:8" ht="18.75" x14ac:dyDescent="0.3">
      <c r="A100" s="15" t="s">
        <v>2</v>
      </c>
      <c r="B100" s="16">
        <v>410.7</v>
      </c>
      <c r="C100" s="16">
        <v>410.6</v>
      </c>
      <c r="D100" s="43">
        <v>0</v>
      </c>
      <c r="E100" s="43">
        <v>0</v>
      </c>
      <c r="F100" s="17">
        <f t="shared" si="3"/>
        <v>-410.7</v>
      </c>
      <c r="G100" s="17">
        <f t="shared" si="4"/>
        <v>-410.6</v>
      </c>
      <c r="H100" s="18">
        <f t="shared" si="5"/>
        <v>1</v>
      </c>
    </row>
    <row r="101" spans="1:8" ht="18.75" x14ac:dyDescent="0.3">
      <c r="A101" s="15" t="s">
        <v>3</v>
      </c>
      <c r="B101" s="16">
        <v>13709</v>
      </c>
      <c r="C101" s="16">
        <v>6966.6</v>
      </c>
      <c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>
        <v>353.04199999999946</v>
      </c>
      <c r="H101" s="18">
        <f t="shared" si="5"/>
        <v>5.067637010880488E-2</v>
      </c>
    </row>
    <row r="102" spans="1:8" ht="18.75" x14ac:dyDescent="0.3">
      <c r="A102" s="15" t="s">
        <v>4</v>
      </c>
      <c r="B102" s="16">
        <v>0</v>
      </c>
      <c r="C102" s="16">
        <v>0</v>
      </c>
      <c r="D102" s="43">
        <v>0</v>
      </c>
      <c r="E102" s="43">
        <v>0</v>
      </c>
      <c r="F102" s="17">
        <f t="shared" si="3"/>
        <v>0</v>
      </c>
      <c r="G102" s="17">
        <f t="shared" si="4"/>
        <v>0</v>
      </c>
      <c r="H102" s="18">
        <f t="shared" si="5"/>
        <v>0</v>
      </c>
    </row>
    <row r="103" spans="1:8" ht="84.75" customHeight="1" x14ac:dyDescent="0.25">
      <c r="A103" s="11" t="s">
        <v>38</v>
      </c>
      <c r="B103" s="20">
        <v>39782.199999999997</v>
      </c>
      <c r="C103" s="20">
        <v>7400.1</v>
      </c>
      <c r="D103" s="43">
        <v>47776.4</v>
      </c>
      <c r="E103" s="43">
        <v>9638.9189999999999</v>
      </c>
      <c r="F103" s="17">
        <f t="shared" si="3"/>
        <v>7994.2000000000044</v>
      </c>
      <c r="G103" s="17">
        <f t="shared" si="4"/>
        <v>2238.8189999999995</v>
      </c>
      <c r="H103" s="18">
        <f t="shared" si="5"/>
        <v>0.30253901974297626</v>
      </c>
    </row>
    <row r="104" spans="1:8" ht="18.75" x14ac:dyDescent="0.3">
      <c r="A104" s="15" t="s">
        <v>2</v>
      </c>
      <c r="B104" s="16">
        <v>3441.4</v>
      </c>
      <c r="C104" s="16">
        <v>0</v>
      </c>
      <c r="D104" s="43">
        <v>2293.1284300000002</v>
      </c>
      <c r="E104" s="43">
        <v>2293.0630000000001</v>
      </c>
      <c r="F104" s="17">
        <f t="shared" si="3"/>
        <v>-1148.2715699999999</v>
      </c>
      <c r="G104" s="17">
        <f t="shared" si="4"/>
        <v>2293.0630000000001</v>
      </c>
      <c r="H104" s="18">
        <f t="shared" si="5"/>
        <v>0</v>
      </c>
    </row>
    <row r="105" spans="1:8" ht="18.75" x14ac:dyDescent="0.3">
      <c r="A105" s="15" t="s">
        <v>3</v>
      </c>
      <c r="B105" s="16">
        <v>22495.4</v>
      </c>
      <c r="C105" s="16">
        <v>1420.9</v>
      </c>
      <c r="D105" s="43">
        <v>30785.271570000001</v>
      </c>
      <c r="E105" s="43">
        <v>1673.6479999999999</v>
      </c>
      <c r="F105" s="17">
        <f t="shared" si="3"/>
        <v>8289.8715699999993</v>
      </c>
      <c r="G105" s="17">
        <f t="shared" si="4"/>
        <v>252.74799999999982</v>
      </c>
      <c r="H105" s="18">
        <f t="shared" si="5"/>
        <v>0.17787880920543309</v>
      </c>
    </row>
    <row r="106" spans="1:8" ht="18.75" x14ac:dyDescent="0.3">
      <c r="A106" s="15" t="s">
        <v>4</v>
      </c>
      <c r="B106" s="16">
        <v>13845.4</v>
      </c>
      <c r="C106" s="16">
        <v>5979.2</v>
      </c>
      <c r="D106" s="43">
        <v>14698</v>
      </c>
      <c r="E106" s="43">
        <v>5672.2079999999996</v>
      </c>
      <c r="F106" s="17">
        <f t="shared" si="3"/>
        <v>852.60000000000036</v>
      </c>
      <c r="G106" s="17">
        <f t="shared" si="4"/>
        <v>-306.99200000000019</v>
      </c>
      <c r="H106" s="18">
        <f t="shared" si="5"/>
        <v>5.1343323521541362E-2</v>
      </c>
    </row>
    <row r="107" spans="1:8" ht="219.75" customHeight="1" x14ac:dyDescent="0.25">
      <c r="A107" s="19" t="s">
        <v>39</v>
      </c>
      <c r="B107" s="20">
        <v>1050</v>
      </c>
      <c r="C107" s="20">
        <v>139.5</v>
      </c>
      <c r="D107" s="43">
        <v>810</v>
      </c>
      <c r="E107" s="43">
        <v>47.5</v>
      </c>
      <c r="F107" s="17">
        <f t="shared" si="3"/>
        <v>-240</v>
      </c>
      <c r="G107" s="17">
        <f t="shared" si="4"/>
        <v>-92</v>
      </c>
      <c r="H107" s="18">
        <f t="shared" si="5"/>
        <v>0.65949820788530467</v>
      </c>
    </row>
    <row r="108" spans="1:8" ht="18.75" x14ac:dyDescent="0.3">
      <c r="A108" s="15" t="s">
        <v>2</v>
      </c>
      <c r="B108" s="16">
        <v>0</v>
      </c>
      <c r="C108" s="16">
        <v>0</v>
      </c>
      <c r="D108" s="43">
        <v>0</v>
      </c>
      <c r="E108" s="43">
        <v>0</v>
      </c>
      <c r="F108" s="17">
        <f t="shared" si="3"/>
        <v>0</v>
      </c>
      <c r="G108" s="17">
        <f t="shared" si="4"/>
        <v>0</v>
      </c>
      <c r="H108" s="18">
        <f t="shared" si="5"/>
        <v>0</v>
      </c>
    </row>
    <row r="109" spans="1:8" ht="18.75" x14ac:dyDescent="0.3">
      <c r="A109" s="15" t="s">
        <v>3</v>
      </c>
      <c r="B109" s="16">
        <v>0</v>
      </c>
      <c r="C109" s="16">
        <v>0</v>
      </c>
      <c r="D109" s="43">
        <v>0</v>
      </c>
      <c r="E109" s="43">
        <v>0</v>
      </c>
      <c r="F109" s="17">
        <f t="shared" si="3"/>
        <v>0</v>
      </c>
      <c r="G109" s="17">
        <f t="shared" si="4"/>
        <v>0</v>
      </c>
      <c r="H109" s="18">
        <f t="shared" si="5"/>
        <v>0</v>
      </c>
    </row>
    <row r="110" spans="1:8" ht="18.75" x14ac:dyDescent="0.3">
      <c r="A110" s="15" t="s">
        <v>4</v>
      </c>
      <c r="B110" s="16">
        <v>1050</v>
      </c>
      <c r="C110" s="16">
        <v>139.5</v>
      </c>
      <c r="D110" s="43">
        <v>810</v>
      </c>
      <c r="E110" s="43">
        <v>47.5</v>
      </c>
      <c r="F110" s="17">
        <f t="shared" si="3"/>
        <v>-240</v>
      </c>
      <c r="G110" s="17">
        <f t="shared" si="4"/>
        <v>-92</v>
      </c>
      <c r="H110" s="18">
        <f t="shared" si="5"/>
        <v>0.65949820788530467</v>
      </c>
    </row>
    <row r="111" spans="1:8" ht="75" customHeight="1" x14ac:dyDescent="0.25">
      <c r="A111" s="19" t="s">
        <v>40</v>
      </c>
      <c r="B111" s="20">
        <v>8346.7000000000007</v>
      </c>
      <c r="C111" s="20">
        <v>3592.5</v>
      </c>
      <c r="D111" s="43">
        <v>8813</v>
      </c>
      <c r="E111" s="43">
        <v>3659.8330000000001</v>
      </c>
      <c r="F111" s="17">
        <f t="shared" si="3"/>
        <v>466.29999999999927</v>
      </c>
      <c r="G111" s="17">
        <f t="shared" si="4"/>
        <v>67.333000000000084</v>
      </c>
      <c r="H111" s="18">
        <f t="shared" si="5"/>
        <v>1.8742658315936023E-2</v>
      </c>
    </row>
    <row r="112" spans="1:8" ht="18.75" x14ac:dyDescent="0.3">
      <c r="A112" s="15" t="s">
        <v>2</v>
      </c>
      <c r="B112" s="16">
        <v>0</v>
      </c>
      <c r="C112" s="16">
        <v>0</v>
      </c>
      <c r="D112" s="43">
        <v>0</v>
      </c>
      <c r="E112" s="43">
        <v>0</v>
      </c>
      <c r="F112" s="17">
        <f t="shared" si="3"/>
        <v>0</v>
      </c>
      <c r="G112" s="17">
        <f t="shared" si="4"/>
        <v>0</v>
      </c>
      <c r="H112" s="18">
        <f t="shared" si="5"/>
        <v>0</v>
      </c>
    </row>
    <row r="113" spans="1:8" ht="18.75" x14ac:dyDescent="0.3">
      <c r="A113" s="15" t="s">
        <v>3</v>
      </c>
      <c r="B113" s="16">
        <v>0</v>
      </c>
      <c r="C113" s="16">
        <v>0</v>
      </c>
      <c r="D113" s="43">
        <v>0</v>
      </c>
      <c r="E113" s="43">
        <v>0</v>
      </c>
      <c r="F113" s="17">
        <f t="shared" si="3"/>
        <v>0</v>
      </c>
      <c r="G113" s="17">
        <f t="shared" si="4"/>
        <v>0</v>
      </c>
      <c r="H113" s="18">
        <f t="shared" si="5"/>
        <v>0</v>
      </c>
    </row>
    <row r="114" spans="1:8" ht="18.75" x14ac:dyDescent="0.3">
      <c r="A114" s="15" t="s">
        <v>4</v>
      </c>
      <c r="B114" s="16">
        <v>8346.7000000000007</v>
      </c>
      <c r="C114" s="16">
        <v>3592.5</v>
      </c>
      <c r="D114" s="43">
        <v>8813</v>
      </c>
      <c r="E114" s="43">
        <v>3659.8330000000001</v>
      </c>
      <c r="F114" s="17">
        <f t="shared" si="3"/>
        <v>466.29999999999927</v>
      </c>
      <c r="G114" s="17">
        <f t="shared" si="4"/>
        <v>67.333000000000084</v>
      </c>
      <c r="H114" s="18">
        <f t="shared" si="5"/>
        <v>1.8742658315936023E-2</v>
      </c>
    </row>
    <row r="115" spans="1:8" ht="123" customHeight="1" x14ac:dyDescent="0.25">
      <c r="A115" s="19" t="s">
        <v>57</v>
      </c>
      <c r="B115" s="20">
        <v>2341</v>
      </c>
      <c r="C115" s="20">
        <v>1270.3</v>
      </c>
      <c r="D115" s="43">
        <v>3160</v>
      </c>
      <c r="E115" s="43">
        <v>1290.01</v>
      </c>
      <c r="F115" s="17">
        <f t="shared" si="3"/>
        <v>819</v>
      </c>
      <c r="G115" s="17">
        <f t="shared" si="4"/>
        <v>19.710000000000036</v>
      </c>
      <c r="H115" s="18">
        <f t="shared" si="5"/>
        <v>1.5516019837833683E-2</v>
      </c>
    </row>
    <row r="116" spans="1:8" ht="18.75" x14ac:dyDescent="0.3">
      <c r="A116" s="15" t="s">
        <v>2</v>
      </c>
      <c r="B116" s="16">
        <v>0</v>
      </c>
      <c r="C116" s="16">
        <v>0</v>
      </c>
      <c r="D116" s="43">
        <v>0</v>
      </c>
      <c r="E116" s="43">
        <v>0</v>
      </c>
      <c r="F116" s="17">
        <f t="shared" si="3"/>
        <v>0</v>
      </c>
      <c r="G116" s="17">
        <f t="shared" si="4"/>
        <v>0</v>
      </c>
      <c r="H116" s="18">
        <f t="shared" si="5"/>
        <v>0</v>
      </c>
    </row>
    <row r="117" spans="1:8" ht="18.75" x14ac:dyDescent="0.3">
      <c r="A117" s="15" t="s">
        <v>3</v>
      </c>
      <c r="B117" s="16">
        <v>0</v>
      </c>
      <c r="C117" s="16">
        <v>0</v>
      </c>
      <c r="D117" s="43">
        <v>0</v>
      </c>
      <c r="E117" s="43">
        <v>0</v>
      </c>
      <c r="F117" s="17">
        <f t="shared" si="3"/>
        <v>0</v>
      </c>
      <c r="G117" s="17">
        <f t="shared" si="4"/>
        <v>0</v>
      </c>
      <c r="H117" s="18">
        <f t="shared" si="5"/>
        <v>0</v>
      </c>
    </row>
    <row r="118" spans="1:8" ht="18.75" x14ac:dyDescent="0.3">
      <c r="A118" s="15" t="s">
        <v>4</v>
      </c>
      <c r="B118" s="16">
        <v>2341</v>
      </c>
      <c r="C118" s="16">
        <v>1270.3</v>
      </c>
      <c r="D118" s="43">
        <v>3160</v>
      </c>
      <c r="E118" s="43">
        <v>1290.01</v>
      </c>
      <c r="F118" s="17">
        <f t="shared" si="3"/>
        <v>819</v>
      </c>
      <c r="G118" s="17">
        <f t="shared" si="4"/>
        <v>19.710000000000036</v>
      </c>
      <c r="H118" s="18">
        <f t="shared" si="5"/>
        <v>1.5516019837833683E-2</v>
      </c>
    </row>
    <row r="119" spans="1:8" ht="124.5" customHeight="1" x14ac:dyDescent="0.25">
      <c r="A119" s="19" t="s">
        <v>41</v>
      </c>
      <c r="B119" s="20">
        <v>2107.6999999999998</v>
      </c>
      <c r="C119" s="20">
        <v>976.9</v>
      </c>
      <c r="D119" s="43">
        <v>1915</v>
      </c>
      <c r="E119" s="43">
        <v>674.86500000000001</v>
      </c>
      <c r="F119" s="17">
        <f t="shared" si="3"/>
        <v>-192.69999999999982</v>
      </c>
      <c r="G119" s="17">
        <f t="shared" si="4"/>
        <v>-302.03499999999997</v>
      </c>
      <c r="H119" s="18">
        <f t="shared" si="5"/>
        <v>0.30917698843279762</v>
      </c>
    </row>
    <row r="120" spans="1:8" ht="18.75" x14ac:dyDescent="0.3">
      <c r="A120" s="15" t="s">
        <v>2</v>
      </c>
      <c r="B120" s="16">
        <v>0</v>
      </c>
      <c r="C120" s="16">
        <v>0</v>
      </c>
      <c r="D120" s="43">
        <v>0</v>
      </c>
      <c r="E120" s="43">
        <v>0</v>
      </c>
      <c r="F120" s="17">
        <f t="shared" si="3"/>
        <v>0</v>
      </c>
      <c r="G120" s="17">
        <f t="shared" si="4"/>
        <v>0</v>
      </c>
      <c r="H120" s="18">
        <f t="shared" si="5"/>
        <v>0</v>
      </c>
    </row>
    <row r="121" spans="1:8" ht="18.75" x14ac:dyDescent="0.3">
      <c r="A121" s="15" t="s">
        <v>3</v>
      </c>
      <c r="B121" s="16">
        <v>0</v>
      </c>
      <c r="C121" s="16">
        <v>0</v>
      </c>
      <c r="D121" s="43">
        <v>0</v>
      </c>
      <c r="E121" s="43">
        <v>0</v>
      </c>
      <c r="F121" s="17">
        <f t="shared" si="3"/>
        <v>0</v>
      </c>
      <c r="G121" s="17">
        <f t="shared" si="4"/>
        <v>0</v>
      </c>
      <c r="H121" s="18">
        <f t="shared" si="5"/>
        <v>0</v>
      </c>
    </row>
    <row r="122" spans="1:8" ht="18.75" x14ac:dyDescent="0.3">
      <c r="A122" s="15" t="s">
        <v>4</v>
      </c>
      <c r="B122" s="16">
        <v>2107.6999999999998</v>
      </c>
      <c r="C122" s="16">
        <v>976.9</v>
      </c>
      <c r="D122" s="43">
        <v>1915</v>
      </c>
      <c r="E122" s="43">
        <v>674.86500000000001</v>
      </c>
      <c r="F122" s="17">
        <f t="shared" si="3"/>
        <v>-192.69999999999982</v>
      </c>
      <c r="G122" s="17">
        <f t="shared" si="4"/>
        <v>-302.03499999999997</v>
      </c>
      <c r="H122" s="18">
        <f t="shared" si="5"/>
        <v>0.30917698843279762</v>
      </c>
    </row>
    <row r="123" spans="1:8" ht="99.75" customHeight="1" x14ac:dyDescent="0.25">
      <c r="A123" s="19" t="s">
        <v>42</v>
      </c>
      <c r="B123" s="20">
        <v>25936.799999999999</v>
      </c>
      <c r="C123" s="20">
        <v>1420.9</v>
      </c>
      <c r="D123" s="43">
        <v>33078.400000000001</v>
      </c>
      <c r="E123" s="43">
        <v>3966.7109999999998</v>
      </c>
      <c r="F123" s="17">
        <f t="shared" si="3"/>
        <v>7141.6000000000022</v>
      </c>
      <c r="G123" s="17">
        <f t="shared" si="4"/>
        <v>2545.8109999999997</v>
      </c>
      <c r="H123" s="18">
        <f t="shared" si="5"/>
        <v>1.7916890703075512</v>
      </c>
    </row>
    <row r="124" spans="1:8" ht="18.75" x14ac:dyDescent="0.3">
      <c r="A124" s="15" t="s">
        <v>2</v>
      </c>
      <c r="B124" s="16">
        <v>3441.4</v>
      </c>
      <c r="C124" s="16">
        <v>0</v>
      </c>
      <c r="D124" s="43">
        <v>2293.1284300000002</v>
      </c>
      <c r="E124" s="43">
        <v>2293.0630000000001</v>
      </c>
      <c r="F124" s="17">
        <f t="shared" si="3"/>
        <v>-1148.2715699999999</v>
      </c>
      <c r="G124" s="17">
        <f t="shared" si="4"/>
        <v>2293.0630000000001</v>
      </c>
      <c r="H124" s="18">
        <f t="shared" si="5"/>
        <v>0</v>
      </c>
    </row>
    <row r="125" spans="1:8" ht="18.75" x14ac:dyDescent="0.3">
      <c r="A125" s="15" t="s">
        <v>3</v>
      </c>
      <c r="B125" s="16">
        <v>22495.4</v>
      </c>
      <c r="C125" s="16">
        <v>1420.9</v>
      </c>
      <c r="D125" s="43">
        <v>30785.271570000001</v>
      </c>
      <c r="E125" s="43">
        <v>1673.6479999999999</v>
      </c>
      <c r="F125" s="17">
        <f t="shared" si="3"/>
        <v>8289.8715699999993</v>
      </c>
      <c r="G125" s="17">
        <f t="shared" si="4"/>
        <v>252.74799999999982</v>
      </c>
      <c r="H125" s="18">
        <f t="shared" si="5"/>
        <v>0.17787880920543309</v>
      </c>
    </row>
    <row r="126" spans="1:8" ht="18.75" x14ac:dyDescent="0.3">
      <c r="A126" s="15" t="s">
        <v>4</v>
      </c>
      <c r="B126" s="16">
        <v>0</v>
      </c>
      <c r="C126" s="16">
        <v>0</v>
      </c>
      <c r="D126" s="43">
        <v>0</v>
      </c>
      <c r="E126" s="43">
        <v>0</v>
      </c>
      <c r="F126" s="17">
        <f t="shared" si="3"/>
        <v>0</v>
      </c>
      <c r="G126" s="17">
        <f t="shared" si="4"/>
        <v>0</v>
      </c>
      <c r="H126" s="18">
        <f t="shared" si="5"/>
        <v>0</v>
      </c>
    </row>
    <row r="127" spans="1:8" ht="84.75" customHeight="1" x14ac:dyDescent="0.25">
      <c r="A127" s="19" t="s">
        <v>12</v>
      </c>
      <c r="B127" s="20">
        <v>925</v>
      </c>
      <c r="C127" s="20">
        <v>246</v>
      </c>
      <c r="D127" s="43">
        <v>977.97556999999995</v>
      </c>
      <c r="E127" s="43">
        <v>212.46700000000001</v>
      </c>
      <c r="F127" s="17">
        <f t="shared" si="3"/>
        <v>52.975569999999948</v>
      </c>
      <c r="G127" s="17">
        <f t="shared" si="4"/>
        <v>-33.532999999999987</v>
      </c>
      <c r="H127" s="18">
        <f t="shared" si="5"/>
        <v>0.13631300813008129</v>
      </c>
    </row>
    <row r="128" spans="1:8" ht="18.75" x14ac:dyDescent="0.3">
      <c r="A128" s="15" t="s">
        <v>2</v>
      </c>
      <c r="B128" s="16">
        <v>0</v>
      </c>
      <c r="C128" s="16">
        <v>0</v>
      </c>
      <c r="D128" s="43">
        <v>228.2</v>
      </c>
      <c r="E128" s="43">
        <v>0</v>
      </c>
      <c r="F128" s="17">
        <f t="shared" si="3"/>
        <v>228.2</v>
      </c>
      <c r="G128" s="17">
        <f t="shared" si="4"/>
        <v>0</v>
      </c>
      <c r="H128" s="18">
        <f t="shared" si="5"/>
        <v>0</v>
      </c>
    </row>
    <row r="129" spans="1:8" ht="18.75" x14ac:dyDescent="0.3">
      <c r="A129" s="15" t="s">
        <v>3</v>
      </c>
      <c r="B129" s="16">
        <v>0</v>
      </c>
      <c r="C129" s="16">
        <v>0</v>
      </c>
      <c r="D129" s="43">
        <v>0</v>
      </c>
      <c r="E129" s="43">
        <v>0</v>
      </c>
      <c r="F129" s="17">
        <f t="shared" si="3"/>
        <v>0</v>
      </c>
      <c r="G129" s="17">
        <f t="shared" si="4"/>
        <v>0</v>
      </c>
      <c r="H129" s="18">
        <f t="shared" si="5"/>
        <v>0</v>
      </c>
    </row>
    <row r="130" spans="1:8" ht="18.75" x14ac:dyDescent="0.3">
      <c r="A130" s="15" t="s">
        <v>4</v>
      </c>
      <c r="B130" s="16">
        <v>925</v>
      </c>
      <c r="C130" s="16">
        <v>246</v>
      </c>
      <c r="D130" s="43">
        <v>749.7755699999999</v>
      </c>
      <c r="E130" s="43">
        <v>212.46700000000001</v>
      </c>
      <c r="F130" s="17">
        <f t="shared" si="3"/>
        <v>-175.2244300000001</v>
      </c>
      <c r="G130" s="17">
        <f t="shared" si="4"/>
        <v>-33.532999999999987</v>
      </c>
      <c r="H130" s="18">
        <f t="shared" si="5"/>
        <v>0.13631300813008129</v>
      </c>
    </row>
    <row r="131" spans="1:8" ht="63.75" customHeight="1" x14ac:dyDescent="0.25">
      <c r="A131" s="19" t="s">
        <v>43</v>
      </c>
      <c r="B131" s="20">
        <v>19370.3</v>
      </c>
      <c r="C131" s="20">
        <v>6123.5</v>
      </c>
      <c r="D131" s="43">
        <v>22069.8</v>
      </c>
      <c r="E131" s="43">
        <v>5683.0519999999997</v>
      </c>
      <c r="F131" s="17">
        <f t="shared" si="3"/>
        <v>2699.5</v>
      </c>
      <c r="G131" s="17">
        <f t="shared" si="4"/>
        <v>-440.44800000000032</v>
      </c>
      <c r="H131" s="18">
        <f t="shared" si="5"/>
        <v>7.1927492447129926E-2</v>
      </c>
    </row>
    <row r="132" spans="1:8" ht="18.75" x14ac:dyDescent="0.3">
      <c r="A132" s="15" t="s">
        <v>2</v>
      </c>
      <c r="B132" s="16">
        <v>0</v>
      </c>
      <c r="C132" s="16">
        <v>0</v>
      </c>
      <c r="D132" s="43">
        <v>0</v>
      </c>
      <c r="E132" s="43">
        <v>0</v>
      </c>
      <c r="F132" s="17">
        <f t="shared" si="3"/>
        <v>0</v>
      </c>
      <c r="G132" s="17">
        <f t="shared" si="4"/>
        <v>0</v>
      </c>
      <c r="H132" s="18">
        <f t="shared" si="5"/>
        <v>0</v>
      </c>
    </row>
    <row r="133" spans="1:8" ht="18.75" x14ac:dyDescent="0.3">
      <c r="A133" s="15" t="s">
        <v>3</v>
      </c>
      <c r="B133" s="16">
        <v>0</v>
      </c>
      <c r="C133" s="16">
        <v>0</v>
      </c>
      <c r="D133" s="43">
        <v>0</v>
      </c>
      <c r="E133" s="43">
        <v>0</v>
      </c>
      <c r="F133" s="17">
        <f t="shared" si="3"/>
        <v>0</v>
      </c>
      <c r="G133" s="17">
        <f t="shared" si="4"/>
        <v>0</v>
      </c>
      <c r="H133" s="18">
        <f t="shared" si="5"/>
        <v>0</v>
      </c>
    </row>
    <row r="134" spans="1:8" ht="18.75" x14ac:dyDescent="0.3">
      <c r="A134" s="15" t="s">
        <v>4</v>
      </c>
      <c r="B134" s="16">
        <v>19370.3</v>
      </c>
      <c r="C134" s="16">
        <v>6123.5</v>
      </c>
      <c r="D134" s="43">
        <v>22069.8</v>
      </c>
      <c r="E134" s="43">
        <v>5683.0519999999997</v>
      </c>
      <c r="F134" s="17">
        <f t="shared" si="3"/>
        <v>2699.5</v>
      </c>
      <c r="G134" s="17">
        <f t="shared" si="4"/>
        <v>-440.44800000000032</v>
      </c>
      <c r="H134" s="18">
        <f t="shared" si="5"/>
        <v>7.1927492447129926E-2</v>
      </c>
    </row>
    <row r="135" spans="1:8" ht="75" x14ac:dyDescent="0.25">
      <c r="A135" s="21" t="s">
        <v>44</v>
      </c>
      <c r="B135" s="20">
        <v>17711.5</v>
      </c>
      <c r="C135" s="20">
        <v>6123.5</v>
      </c>
      <c r="D135" s="43">
        <v>21638.799999999999</v>
      </c>
      <c r="E135" s="43">
        <v>5652.2640000000001</v>
      </c>
      <c r="F135" s="17">
        <f t="shared" si="3"/>
        <v>3927.2999999999993</v>
      </c>
      <c r="G135" s="17">
        <f t="shared" si="4"/>
        <v>-471.23599999999988</v>
      </c>
      <c r="H135" s="18">
        <f t="shared" si="5"/>
        <v>7.6955336000653185E-2</v>
      </c>
    </row>
    <row r="136" spans="1:8" ht="18.75" x14ac:dyDescent="0.3">
      <c r="A136" s="24" t="s">
        <v>2</v>
      </c>
      <c r="B136" s="16">
        <v>0</v>
      </c>
      <c r="C136" s="16">
        <v>0</v>
      </c>
      <c r="D136" s="43">
        <v>0</v>
      </c>
      <c r="E136" s="43">
        <v>0</v>
      </c>
      <c r="F136" s="17">
        <f t="shared" si="3"/>
        <v>0</v>
      </c>
      <c r="G136" s="17">
        <f t="shared" si="4"/>
        <v>0</v>
      </c>
      <c r="H136" s="18">
        <f t="shared" si="5"/>
        <v>0</v>
      </c>
    </row>
    <row r="137" spans="1:8" ht="18.75" x14ac:dyDescent="0.3">
      <c r="A137" s="24" t="s">
        <v>3</v>
      </c>
      <c r="B137" s="16">
        <v>0</v>
      </c>
      <c r="C137" s="16">
        <v>0</v>
      </c>
      <c r="D137" s="43">
        <v>0</v>
      </c>
      <c r="E137" s="43">
        <v>0</v>
      </c>
      <c r="F137" s="17">
        <f t="shared" si="3"/>
        <v>0</v>
      </c>
      <c r="G137" s="17">
        <f t="shared" si="4"/>
        <v>0</v>
      </c>
      <c r="H137" s="18">
        <f t="shared" si="5"/>
        <v>0</v>
      </c>
    </row>
    <row r="138" spans="1:8" ht="18.75" x14ac:dyDescent="0.3">
      <c r="A138" s="24" t="s">
        <v>4</v>
      </c>
      <c r="B138" s="16">
        <v>17711.5</v>
      </c>
      <c r="C138" s="16">
        <v>6123.5</v>
      </c>
      <c r="D138" s="43">
        <v>21638.799999999999</v>
      </c>
      <c r="E138" s="43">
        <v>5652.2640000000001</v>
      </c>
      <c r="F138" s="17">
        <f t="shared" si="3"/>
        <v>3927.2999999999993</v>
      </c>
      <c r="G138" s="17">
        <f t="shared" si="4"/>
        <v>-471.23599999999988</v>
      </c>
      <c r="H138" s="18">
        <f t="shared" si="5"/>
        <v>7.6955336000653185E-2</v>
      </c>
    </row>
    <row r="139" spans="1:8" ht="56.25" x14ac:dyDescent="0.25">
      <c r="A139" s="25" t="s">
        <v>45</v>
      </c>
      <c r="B139" s="20">
        <v>1658.8</v>
      </c>
      <c r="C139" s="20">
        <v>0</v>
      </c>
      <c r="D139" s="43">
        <v>431</v>
      </c>
      <c r="E139" s="43">
        <v>30.788</v>
      </c>
      <c r="F139" s="17">
        <f t="shared" si="3"/>
        <v>-1227.8</v>
      </c>
      <c r="G139" s="17">
        <f t="shared" si="4"/>
        <v>30.788</v>
      </c>
      <c r="H139" s="18">
        <f t="shared" si="5"/>
        <v>0</v>
      </c>
    </row>
    <row r="140" spans="1:8" ht="18.75" x14ac:dyDescent="0.3">
      <c r="A140" s="24" t="s">
        <v>2</v>
      </c>
      <c r="B140" s="16">
        <v>0</v>
      </c>
      <c r="C140" s="16">
        <v>0</v>
      </c>
      <c r="D140" s="43">
        <v>0</v>
      </c>
      <c r="E140" s="43">
        <v>0</v>
      </c>
      <c r="F140" s="17">
        <f t="shared" ref="F140:F203" si="6">D140-B140</f>
        <v>0</v>
      </c>
      <c r="G140" s="17">
        <f t="shared" ref="G140:G203" si="7">E140-C140</f>
        <v>0</v>
      </c>
      <c r="H140" s="18">
        <f t="shared" ref="H140:H203" si="8">IFERROR(IF((1-E140/C140)&lt;=0,(1-E140/C140)*-1,(1-E140/C140)),0)</f>
        <v>0</v>
      </c>
    </row>
    <row r="141" spans="1:8" ht="18.75" x14ac:dyDescent="0.3">
      <c r="A141" s="24" t="s">
        <v>3</v>
      </c>
      <c r="B141" s="16">
        <v>0</v>
      </c>
      <c r="C141" s="16">
        <v>0</v>
      </c>
      <c r="D141" s="43">
        <v>0</v>
      </c>
      <c r="E141" s="43">
        <v>0</v>
      </c>
      <c r="F141" s="17">
        <f t="shared" si="6"/>
        <v>0</v>
      </c>
      <c r="G141" s="17">
        <f t="shared" si="7"/>
        <v>0</v>
      </c>
      <c r="H141" s="18">
        <f t="shared" si="8"/>
        <v>0</v>
      </c>
    </row>
    <row r="142" spans="1:8" ht="18.75" x14ac:dyDescent="0.3">
      <c r="A142" s="24" t="s">
        <v>4</v>
      </c>
      <c r="B142" s="16">
        <v>1658.8</v>
      </c>
      <c r="C142" s="16">
        <v>0</v>
      </c>
      <c r="D142" s="43">
        <v>431</v>
      </c>
      <c r="E142" s="43">
        <v>30.788</v>
      </c>
      <c r="F142" s="17">
        <f t="shared" si="6"/>
        <v>-1227.8</v>
      </c>
      <c r="G142" s="17">
        <f t="shared" si="7"/>
        <v>30.788</v>
      </c>
      <c r="H142" s="18">
        <f t="shared" si="8"/>
        <v>0</v>
      </c>
    </row>
    <row r="143" spans="1:8" ht="64.5" customHeight="1" x14ac:dyDescent="0.25">
      <c r="A143" s="19" t="s">
        <v>49</v>
      </c>
      <c r="B143" s="20">
        <v>98636.5</v>
      </c>
      <c r="C143" s="20">
        <v>42505.8</v>
      </c>
      <c r="D143" s="43">
        <v>102848.808</v>
      </c>
      <c r="E143" s="43">
        <v>49386.182999999997</v>
      </c>
      <c r="F143" s="17">
        <f t="shared" si="6"/>
        <v>4212.3080000000045</v>
      </c>
      <c r="G143" s="17">
        <f t="shared" si="7"/>
        <v>6880.3829999999944</v>
      </c>
      <c r="H143" s="18">
        <f t="shared" si="8"/>
        <v>0.16186927431079989</v>
      </c>
    </row>
    <row r="144" spans="1:8" ht="18.75" x14ac:dyDescent="0.3">
      <c r="A144" s="15" t="s">
        <v>2</v>
      </c>
      <c r="B144" s="16">
        <v>5324.1</v>
      </c>
      <c r="C144" s="16">
        <v>1949.7</v>
      </c>
      <c r="D144" s="43">
        <v>4692.1000000000004</v>
      </c>
      <c r="E144" s="43">
        <v>2108.2979999999998</v>
      </c>
      <c r="F144" s="17">
        <f t="shared" si="6"/>
        <v>-632</v>
      </c>
      <c r="G144" s="17">
        <f t="shared" si="7"/>
        <v>158.59799999999973</v>
      </c>
      <c r="H144" s="18">
        <f t="shared" si="8"/>
        <v>8.1344822280350781E-2</v>
      </c>
    </row>
    <row r="145" spans="1:8" ht="18.75" x14ac:dyDescent="0.3">
      <c r="A145" s="15" t="s">
        <v>3</v>
      </c>
      <c r="B145" s="16">
        <v>0</v>
      </c>
      <c r="C145" s="16">
        <v>0</v>
      </c>
      <c r="D145" s="43">
        <v>0</v>
      </c>
      <c r="E145" s="43">
        <v>0</v>
      </c>
      <c r="F145" s="17">
        <f t="shared" si="6"/>
        <v>0</v>
      </c>
      <c r="G145" s="17">
        <f t="shared" si="7"/>
        <v>0</v>
      </c>
      <c r="H145" s="18">
        <f t="shared" si="8"/>
        <v>0</v>
      </c>
    </row>
    <row r="146" spans="1:8" ht="18.75" x14ac:dyDescent="0.3">
      <c r="A146" s="15" t="s">
        <v>4</v>
      </c>
      <c r="B146" s="16">
        <v>93312.4</v>
      </c>
      <c r="C146" s="16">
        <v>40556.1</v>
      </c>
      <c r="D146" s="43">
        <v>98156.707999999999</v>
      </c>
      <c r="E146" s="43">
        <v>47277.885000000002</v>
      </c>
      <c r="F146" s="17">
        <f t="shared" si="6"/>
        <v>4844.3080000000045</v>
      </c>
      <c r="G146" s="17">
        <f t="shared" si="7"/>
        <v>6721.7850000000035</v>
      </c>
      <c r="H146" s="18">
        <f t="shared" si="8"/>
        <v>0.16574041882725421</v>
      </c>
    </row>
    <row r="147" spans="1:8" ht="60.75" customHeight="1" x14ac:dyDescent="0.3">
      <c r="A147" s="26" t="s">
        <v>53</v>
      </c>
      <c r="B147" s="27">
        <v>50955.6</v>
      </c>
      <c r="C147" s="27">
        <v>22358.1</v>
      </c>
      <c r="D147" s="43">
        <v>52351.3</v>
      </c>
      <c r="E147" s="43">
        <v>22337.985000000001</v>
      </c>
      <c r="F147" s="17">
        <f t="shared" si="6"/>
        <v>1395.7000000000044</v>
      </c>
      <c r="G147" s="17">
        <f t="shared" si="7"/>
        <v>-20.114999999997963</v>
      </c>
      <c r="H147" s="18">
        <f t="shared" si="8"/>
        <v>8.9967394367129749E-4</v>
      </c>
    </row>
    <row r="148" spans="1:8" ht="18.75" x14ac:dyDescent="0.3">
      <c r="A148" s="15" t="s">
        <v>2</v>
      </c>
      <c r="B148" s="16">
        <v>5324.1</v>
      </c>
      <c r="C148" s="16">
        <v>1949.7</v>
      </c>
      <c r="D148" s="43">
        <v>4692.1000000000004</v>
      </c>
      <c r="E148" s="43">
        <v>2108.2979999999998</v>
      </c>
      <c r="F148" s="17">
        <f t="shared" si="6"/>
        <v>-632</v>
      </c>
      <c r="G148" s="17">
        <f t="shared" si="7"/>
        <v>158.59799999999973</v>
      </c>
      <c r="H148" s="18">
        <f t="shared" si="8"/>
        <v>8.1344822280350781E-2</v>
      </c>
    </row>
    <row r="149" spans="1:8" ht="18.75" x14ac:dyDescent="0.3">
      <c r="A149" s="15" t="s">
        <v>3</v>
      </c>
      <c r="B149" s="16">
        <v>0</v>
      </c>
      <c r="C149" s="16">
        <v>0</v>
      </c>
      <c r="D149" s="43">
        <v>0</v>
      </c>
      <c r="E149" s="43">
        <v>0</v>
      </c>
      <c r="F149" s="17">
        <f t="shared" si="6"/>
        <v>0</v>
      </c>
      <c r="G149" s="17">
        <f t="shared" si="7"/>
        <v>0</v>
      </c>
      <c r="H149" s="18">
        <f t="shared" si="8"/>
        <v>0</v>
      </c>
    </row>
    <row r="150" spans="1:8" ht="18.75" x14ac:dyDescent="0.3">
      <c r="A150" s="15" t="s">
        <v>4</v>
      </c>
      <c r="B150" s="16">
        <v>45631.5</v>
      </c>
      <c r="C150" s="16">
        <v>20408.400000000001</v>
      </c>
      <c r="D150" s="43">
        <v>47659.199999999997</v>
      </c>
      <c r="E150" s="43">
        <v>20229.687000000002</v>
      </c>
      <c r="F150" s="17">
        <f t="shared" si="6"/>
        <v>2027.6999999999971</v>
      </c>
      <c r="G150" s="17">
        <f t="shared" si="7"/>
        <v>-178.71299999999974</v>
      </c>
      <c r="H150" s="18">
        <f t="shared" si="8"/>
        <v>8.7568354207091526E-3</v>
      </c>
    </row>
    <row r="151" spans="1:8" ht="178.5" customHeight="1" x14ac:dyDescent="0.25">
      <c r="A151" s="28" t="s">
        <v>54</v>
      </c>
      <c r="B151" s="27">
        <v>47363.7</v>
      </c>
      <c r="C151" s="27">
        <v>19993.099999999999</v>
      </c>
      <c r="D151" s="43">
        <v>50180.307999999997</v>
      </c>
      <c r="E151" s="43">
        <v>26924.098000000002</v>
      </c>
      <c r="F151" s="17">
        <f t="shared" si="6"/>
        <v>2816.6080000000002</v>
      </c>
      <c r="G151" s="17">
        <f t="shared" si="7"/>
        <v>6930.9980000000032</v>
      </c>
      <c r="H151" s="18">
        <f t="shared" si="8"/>
        <v>0.34666950097783755</v>
      </c>
    </row>
    <row r="152" spans="1:8" ht="18.75" x14ac:dyDescent="0.3">
      <c r="A152" s="15" t="s">
        <v>2</v>
      </c>
      <c r="B152" s="16">
        <v>0</v>
      </c>
      <c r="C152" s="16">
        <v>0</v>
      </c>
      <c r="D152" s="43">
        <v>0</v>
      </c>
      <c r="E152" s="43">
        <v>0</v>
      </c>
      <c r="F152" s="17">
        <f t="shared" si="6"/>
        <v>0</v>
      </c>
      <c r="G152" s="17">
        <f t="shared" si="7"/>
        <v>0</v>
      </c>
      <c r="H152" s="18">
        <f t="shared" si="8"/>
        <v>0</v>
      </c>
    </row>
    <row r="153" spans="1:8" ht="18.75" x14ac:dyDescent="0.3">
      <c r="A153" s="15" t="s">
        <v>3</v>
      </c>
      <c r="B153" s="16">
        <v>0</v>
      </c>
      <c r="C153" s="16">
        <v>0</v>
      </c>
      <c r="D153" s="43">
        <v>0</v>
      </c>
      <c r="E153" s="43">
        <v>0</v>
      </c>
      <c r="F153" s="17">
        <f t="shared" si="6"/>
        <v>0</v>
      </c>
      <c r="G153" s="17">
        <f t="shared" si="7"/>
        <v>0</v>
      </c>
      <c r="H153" s="18">
        <f t="shared" si="8"/>
        <v>0</v>
      </c>
    </row>
    <row r="154" spans="1:8" ht="18.75" x14ac:dyDescent="0.3">
      <c r="A154" s="15" t="s">
        <v>4</v>
      </c>
      <c r="B154" s="16">
        <v>47363.7</v>
      </c>
      <c r="C154" s="16">
        <v>19993.099999999999</v>
      </c>
      <c r="D154" s="43">
        <v>50180.307999999997</v>
      </c>
      <c r="E154" s="43">
        <v>26924.098000000002</v>
      </c>
      <c r="F154" s="17">
        <f t="shared" si="6"/>
        <v>2816.6080000000002</v>
      </c>
      <c r="G154" s="17">
        <f t="shared" si="7"/>
        <v>6930.9980000000032</v>
      </c>
      <c r="H154" s="18">
        <f t="shared" si="8"/>
        <v>0.34666950097783755</v>
      </c>
    </row>
    <row r="155" spans="1:8" ht="56.25" x14ac:dyDescent="0.3">
      <c r="A155" s="26" t="s">
        <v>55</v>
      </c>
      <c r="B155" s="27">
        <v>317.2</v>
      </c>
      <c r="C155" s="27">
        <v>154.6</v>
      </c>
      <c r="D155" s="43">
        <v>317.2</v>
      </c>
      <c r="E155" s="43">
        <v>124.1</v>
      </c>
      <c r="F155" s="17">
        <f t="shared" si="6"/>
        <v>0</v>
      </c>
      <c r="G155" s="17">
        <f t="shared" si="7"/>
        <v>-30.5</v>
      </c>
      <c r="H155" s="18">
        <f t="shared" si="8"/>
        <v>0.19728331177231562</v>
      </c>
    </row>
    <row r="156" spans="1:8" ht="18.75" x14ac:dyDescent="0.3">
      <c r="A156" s="15" t="s">
        <v>2</v>
      </c>
      <c r="B156" s="16">
        <v>0</v>
      </c>
      <c r="C156" s="16">
        <v>0</v>
      </c>
      <c r="D156" s="43">
        <v>0</v>
      </c>
      <c r="E156" s="43">
        <v>0</v>
      </c>
      <c r="F156" s="17">
        <f t="shared" si="6"/>
        <v>0</v>
      </c>
      <c r="G156" s="17">
        <f t="shared" si="7"/>
        <v>0</v>
      </c>
      <c r="H156" s="18">
        <f t="shared" si="8"/>
        <v>0</v>
      </c>
    </row>
    <row r="157" spans="1:8" ht="18.75" x14ac:dyDescent="0.3">
      <c r="A157" s="15" t="s">
        <v>3</v>
      </c>
      <c r="B157" s="16">
        <v>0</v>
      </c>
      <c r="C157" s="16">
        <v>0</v>
      </c>
      <c r="D157" s="43">
        <v>0</v>
      </c>
      <c r="E157" s="43">
        <v>0</v>
      </c>
      <c r="F157" s="17">
        <f t="shared" si="6"/>
        <v>0</v>
      </c>
      <c r="G157" s="17">
        <f t="shared" si="7"/>
        <v>0</v>
      </c>
      <c r="H157" s="18">
        <f t="shared" si="8"/>
        <v>0</v>
      </c>
    </row>
    <row r="158" spans="1:8" ht="18.75" x14ac:dyDescent="0.3">
      <c r="A158" s="15" t="s">
        <v>4</v>
      </c>
      <c r="B158" s="29">
        <v>317.2</v>
      </c>
      <c r="C158" s="29">
        <v>154.6</v>
      </c>
      <c r="D158" s="43">
        <v>317.2</v>
      </c>
      <c r="E158" s="43">
        <v>124.1</v>
      </c>
      <c r="F158" s="17">
        <f t="shared" si="6"/>
        <v>0</v>
      </c>
      <c r="G158" s="17">
        <f t="shared" si="7"/>
        <v>-30.5</v>
      </c>
      <c r="H158" s="18">
        <f t="shared" si="8"/>
        <v>0.19728331177231562</v>
      </c>
    </row>
    <row r="159" spans="1:8" ht="62.25" customHeight="1" x14ac:dyDescent="0.25">
      <c r="A159" s="19" t="s">
        <v>13</v>
      </c>
      <c r="B159" s="20">
        <v>15044.9</v>
      </c>
      <c r="C159" s="20">
        <v>7403.9</v>
      </c>
      <c r="D159" s="43">
        <v>17097.400000000001</v>
      </c>
      <c r="E159" s="43">
        <v>8083.4</v>
      </c>
      <c r="F159" s="17">
        <f t="shared" si="6"/>
        <v>2052.5000000000018</v>
      </c>
      <c r="G159" s="17">
        <f t="shared" si="7"/>
        <v>679.5</v>
      </c>
      <c r="H159" s="18">
        <f t="shared" si="8"/>
        <v>9.1775955915125884E-2</v>
      </c>
    </row>
    <row r="160" spans="1:8" ht="18.75" x14ac:dyDescent="0.3">
      <c r="A160" s="15" t="s">
        <v>2</v>
      </c>
      <c r="B160" s="16">
        <v>0</v>
      </c>
      <c r="C160" s="16">
        <v>0</v>
      </c>
      <c r="D160" s="43">
        <v>0</v>
      </c>
      <c r="E160" s="43">
        <v>0</v>
      </c>
      <c r="F160" s="17">
        <f t="shared" si="6"/>
        <v>0</v>
      </c>
      <c r="G160" s="17">
        <f t="shared" si="7"/>
        <v>0</v>
      </c>
      <c r="H160" s="18">
        <f t="shared" si="8"/>
        <v>0</v>
      </c>
    </row>
    <row r="161" spans="1:8" ht="18.75" x14ac:dyDescent="0.3">
      <c r="A161" s="15" t="s">
        <v>3</v>
      </c>
      <c r="B161" s="16">
        <v>121.4</v>
      </c>
      <c r="C161" s="16">
        <v>17.100000000000001</v>
      </c>
      <c r="D161" s="43">
        <v>122.7</v>
      </c>
      <c r="E161" s="43">
        <v>17.399999999999999</v>
      </c>
      <c r="F161" s="17">
        <f t="shared" si="6"/>
        <v>1.2999999999999972</v>
      </c>
      <c r="G161" s="17">
        <f t="shared" si="7"/>
        <v>0.29999999999999716</v>
      </c>
      <c r="H161" s="18">
        <f t="shared" si="8"/>
        <v>1.754385964912264E-2</v>
      </c>
    </row>
    <row r="162" spans="1:8" ht="18.75" x14ac:dyDescent="0.3">
      <c r="A162" s="15" t="s">
        <v>4</v>
      </c>
      <c r="B162" s="16">
        <v>14923.5</v>
      </c>
      <c r="C162" s="16">
        <v>7386.8</v>
      </c>
      <c r="D162" s="43">
        <v>16974.7</v>
      </c>
      <c r="E162" s="43">
        <v>8066</v>
      </c>
      <c r="F162" s="17">
        <f t="shared" si="6"/>
        <v>2051.2000000000007</v>
      </c>
      <c r="G162" s="17">
        <f t="shared" si="7"/>
        <v>679.19999999999982</v>
      </c>
      <c r="H162" s="18">
        <f t="shared" si="8"/>
        <v>9.1947798776195411E-2</v>
      </c>
    </row>
    <row r="163" spans="1:8" ht="94.5" customHeight="1" x14ac:dyDescent="0.25">
      <c r="A163" s="21" t="s">
        <v>14</v>
      </c>
      <c r="B163" s="20">
        <v>100</v>
      </c>
      <c r="C163" s="20">
        <v>0</v>
      </c>
      <c r="D163" s="43">
        <v>0</v>
      </c>
      <c r="E163" s="43">
        <v>0</v>
      </c>
      <c r="F163" s="17">
        <f t="shared" si="6"/>
        <v>-100</v>
      </c>
      <c r="G163" s="17">
        <f t="shared" si="7"/>
        <v>0</v>
      </c>
      <c r="H163" s="18">
        <f t="shared" si="8"/>
        <v>0</v>
      </c>
    </row>
    <row r="164" spans="1:8" ht="18.75" x14ac:dyDescent="0.3">
      <c r="A164" s="15" t="s">
        <v>2</v>
      </c>
      <c r="B164" s="16">
        <v>0</v>
      </c>
      <c r="C164" s="16">
        <v>0</v>
      </c>
      <c r="D164" s="43">
        <v>0</v>
      </c>
      <c r="E164" s="43">
        <v>0</v>
      </c>
      <c r="F164" s="17">
        <f t="shared" si="6"/>
        <v>0</v>
      </c>
      <c r="G164" s="17">
        <f t="shared" si="7"/>
        <v>0</v>
      </c>
      <c r="H164" s="18">
        <f t="shared" si="8"/>
        <v>0</v>
      </c>
    </row>
    <row r="165" spans="1:8" ht="18.75" x14ac:dyDescent="0.3">
      <c r="A165" s="15" t="s">
        <v>3</v>
      </c>
      <c r="B165" s="16">
        <v>0</v>
      </c>
      <c r="C165" s="16">
        <v>0</v>
      </c>
      <c r="D165" s="43">
        <v>0</v>
      </c>
      <c r="E165" s="43">
        <v>0</v>
      </c>
      <c r="F165" s="17">
        <f t="shared" si="6"/>
        <v>0</v>
      </c>
      <c r="G165" s="17">
        <f t="shared" si="7"/>
        <v>0</v>
      </c>
      <c r="H165" s="18">
        <f t="shared" si="8"/>
        <v>0</v>
      </c>
    </row>
    <row r="166" spans="1:8" ht="18.75" x14ac:dyDescent="0.3">
      <c r="A166" s="15" t="s">
        <v>4</v>
      </c>
      <c r="B166" s="16">
        <v>100</v>
      </c>
      <c r="C166" s="16">
        <v>0</v>
      </c>
      <c r="D166" s="43">
        <v>0</v>
      </c>
      <c r="E166" s="43">
        <v>0</v>
      </c>
      <c r="F166" s="17">
        <f t="shared" si="6"/>
        <v>-100</v>
      </c>
      <c r="G166" s="17">
        <f t="shared" si="7"/>
        <v>0</v>
      </c>
      <c r="H166" s="18">
        <f t="shared" si="8"/>
        <v>0</v>
      </c>
    </row>
    <row r="167" spans="1:8" ht="124.5" customHeight="1" x14ac:dyDescent="0.25">
      <c r="A167" s="21" t="s">
        <v>15</v>
      </c>
      <c r="B167" s="20">
        <v>14743.5</v>
      </c>
      <c r="C167" s="20">
        <v>7386.8</v>
      </c>
      <c r="D167" s="43">
        <v>16974.7</v>
      </c>
      <c r="E167" s="43">
        <v>8066</v>
      </c>
      <c r="F167" s="17">
        <f t="shared" si="6"/>
        <v>2231.2000000000007</v>
      </c>
      <c r="G167" s="17">
        <f t="shared" si="7"/>
        <v>679.19999999999982</v>
      </c>
      <c r="H167" s="18">
        <f t="shared" si="8"/>
        <v>9.1947798776195411E-2</v>
      </c>
    </row>
    <row r="168" spans="1:8" ht="18.75" x14ac:dyDescent="0.3">
      <c r="A168" s="15" t="s">
        <v>2</v>
      </c>
      <c r="B168" s="16">
        <v>0</v>
      </c>
      <c r="C168" s="16">
        <v>0</v>
      </c>
      <c r="D168" s="43">
        <v>0</v>
      </c>
      <c r="E168" s="43">
        <v>0</v>
      </c>
      <c r="F168" s="17">
        <f t="shared" si="6"/>
        <v>0</v>
      </c>
      <c r="G168" s="17">
        <f t="shared" si="7"/>
        <v>0</v>
      </c>
      <c r="H168" s="18">
        <f t="shared" si="8"/>
        <v>0</v>
      </c>
    </row>
    <row r="169" spans="1:8" ht="18.75" x14ac:dyDescent="0.3">
      <c r="A169" s="15" t="s">
        <v>3</v>
      </c>
      <c r="B169" s="16">
        <v>0</v>
      </c>
      <c r="C169" s="16">
        <v>0</v>
      </c>
      <c r="D169" s="43">
        <v>0</v>
      </c>
      <c r="E169" s="43">
        <v>0</v>
      </c>
      <c r="F169" s="17">
        <f t="shared" si="6"/>
        <v>0</v>
      </c>
      <c r="G169" s="17">
        <f t="shared" si="7"/>
        <v>0</v>
      </c>
      <c r="H169" s="18">
        <f t="shared" si="8"/>
        <v>0</v>
      </c>
    </row>
    <row r="170" spans="1:8" ht="18.75" x14ac:dyDescent="0.3">
      <c r="A170" s="15" t="s">
        <v>4</v>
      </c>
      <c r="B170" s="16">
        <v>14743.5</v>
      </c>
      <c r="C170" s="16">
        <v>7386.8</v>
      </c>
      <c r="D170" s="43">
        <v>16974.7</v>
      </c>
      <c r="E170" s="43">
        <v>8066</v>
      </c>
      <c r="F170" s="17">
        <f t="shared" si="6"/>
        <v>2231.2000000000007</v>
      </c>
      <c r="G170" s="17">
        <f t="shared" si="7"/>
        <v>679.19999999999982</v>
      </c>
      <c r="H170" s="18">
        <f t="shared" si="8"/>
        <v>9.1947798776195411E-2</v>
      </c>
    </row>
    <row r="171" spans="1:8" ht="85.5" customHeight="1" x14ac:dyDescent="0.25">
      <c r="A171" s="19" t="s">
        <v>16</v>
      </c>
      <c r="B171" s="20">
        <v>114.1</v>
      </c>
      <c r="C171" s="20">
        <v>17.100000000000001</v>
      </c>
      <c r="D171" s="43">
        <v>122.7</v>
      </c>
      <c r="E171" s="43">
        <v>17.399999999999999</v>
      </c>
      <c r="F171" s="17">
        <f t="shared" si="6"/>
        <v>8.6000000000000085</v>
      </c>
      <c r="G171" s="17">
        <f t="shared" si="7"/>
        <v>0.29999999999999716</v>
      </c>
      <c r="H171" s="18">
        <f t="shared" si="8"/>
        <v>1.754385964912264E-2</v>
      </c>
    </row>
    <row r="172" spans="1:8" ht="18.75" x14ac:dyDescent="0.3">
      <c r="A172" s="15" t="s">
        <v>2</v>
      </c>
      <c r="B172" s="16">
        <v>0</v>
      </c>
      <c r="C172" s="16">
        <v>0</v>
      </c>
      <c r="D172" s="43">
        <v>0</v>
      </c>
      <c r="E172" s="43">
        <v>0</v>
      </c>
      <c r="F172" s="17">
        <f t="shared" si="6"/>
        <v>0</v>
      </c>
      <c r="G172" s="17">
        <f t="shared" si="7"/>
        <v>0</v>
      </c>
      <c r="H172" s="18">
        <f t="shared" si="8"/>
        <v>0</v>
      </c>
    </row>
    <row r="173" spans="1:8" ht="18.75" x14ac:dyDescent="0.3">
      <c r="A173" s="15" t="s">
        <v>3</v>
      </c>
      <c r="B173" s="16">
        <v>34.1</v>
      </c>
      <c r="C173" s="16">
        <v>17.100000000000001</v>
      </c>
      <c r="D173" s="43">
        <v>122.7</v>
      </c>
      <c r="E173" s="43">
        <v>17.399999999999999</v>
      </c>
      <c r="F173" s="17">
        <f t="shared" si="6"/>
        <v>88.6</v>
      </c>
      <c r="G173" s="17">
        <f t="shared" si="7"/>
        <v>0.29999999999999716</v>
      </c>
      <c r="H173" s="18">
        <f t="shared" si="8"/>
        <v>1.754385964912264E-2</v>
      </c>
    </row>
    <row r="174" spans="1:8" ht="18.75" x14ac:dyDescent="0.3">
      <c r="A174" s="15" t="s">
        <v>4</v>
      </c>
      <c r="B174" s="16">
        <v>80</v>
      </c>
      <c r="C174" s="16">
        <v>0</v>
      </c>
      <c r="D174" s="43">
        <v>0</v>
      </c>
      <c r="E174" s="43">
        <v>0</v>
      </c>
      <c r="F174" s="17">
        <f t="shared" si="6"/>
        <v>-80</v>
      </c>
      <c r="G174" s="17">
        <f t="shared" si="7"/>
        <v>0</v>
      </c>
      <c r="H174" s="18">
        <f t="shared" si="8"/>
        <v>0</v>
      </c>
    </row>
    <row r="175" spans="1:8" ht="56.25" x14ac:dyDescent="0.3">
      <c r="A175" s="22" t="s">
        <v>5</v>
      </c>
      <c r="B175" s="20">
        <v>87.3</v>
      </c>
      <c r="C175" s="16">
        <v>0</v>
      </c>
      <c r="D175" s="43">
        <v>87.3</v>
      </c>
      <c r="E175" s="43">
        <v>0</v>
      </c>
      <c r="F175" s="17">
        <f t="shared" si="6"/>
        <v>0</v>
      </c>
      <c r="G175" s="17">
        <f t="shared" si="7"/>
        <v>0</v>
      </c>
      <c r="H175" s="18">
        <f t="shared" si="8"/>
        <v>0</v>
      </c>
    </row>
    <row r="176" spans="1:8" ht="18.75" x14ac:dyDescent="0.3">
      <c r="A176" s="15" t="s">
        <v>2</v>
      </c>
      <c r="B176" s="16">
        <v>0</v>
      </c>
      <c r="C176" s="16">
        <v>0</v>
      </c>
      <c r="D176" s="43">
        <v>0</v>
      </c>
      <c r="E176" s="43">
        <v>0</v>
      </c>
      <c r="F176" s="17">
        <f t="shared" si="6"/>
        <v>0</v>
      </c>
      <c r="G176" s="17">
        <f t="shared" si="7"/>
        <v>0</v>
      </c>
      <c r="H176" s="18">
        <f t="shared" si="8"/>
        <v>0</v>
      </c>
    </row>
    <row r="177" spans="1:8" ht="18.75" x14ac:dyDescent="0.3">
      <c r="A177" s="15" t="s">
        <v>3</v>
      </c>
      <c r="B177" s="16">
        <v>87.3</v>
      </c>
      <c r="C177" s="16">
        <v>0</v>
      </c>
      <c r="D177" s="43">
        <v>87.3</v>
      </c>
      <c r="E177" s="43">
        <v>0</v>
      </c>
      <c r="F177" s="17">
        <f t="shared" si="6"/>
        <v>0</v>
      </c>
      <c r="G177" s="17">
        <f t="shared" si="7"/>
        <v>0</v>
      </c>
      <c r="H177" s="18">
        <f t="shared" si="8"/>
        <v>0</v>
      </c>
    </row>
    <row r="178" spans="1:8" ht="18.75" x14ac:dyDescent="0.3">
      <c r="A178" s="15" t="s">
        <v>4</v>
      </c>
      <c r="B178" s="16">
        <v>0</v>
      </c>
      <c r="C178" s="16">
        <v>0</v>
      </c>
      <c r="D178" s="43">
        <v>0</v>
      </c>
      <c r="E178" s="43">
        <v>0</v>
      </c>
      <c r="F178" s="17">
        <f t="shared" si="6"/>
        <v>0</v>
      </c>
      <c r="G178" s="17">
        <f t="shared" si="7"/>
        <v>0</v>
      </c>
      <c r="H178" s="18">
        <f t="shared" si="8"/>
        <v>0</v>
      </c>
    </row>
    <row r="179" spans="1:8" ht="63.75" customHeight="1" x14ac:dyDescent="0.25">
      <c r="A179" s="19" t="s">
        <v>58</v>
      </c>
      <c r="B179" s="20">
        <v>11.7</v>
      </c>
      <c r="C179" s="20">
        <v>0</v>
      </c>
      <c r="D179" s="43">
        <v>91.4</v>
      </c>
      <c r="E179" s="43">
        <v>29.998999999999999</v>
      </c>
      <c r="F179" s="17">
        <f t="shared" si="6"/>
        <v>79.7</v>
      </c>
      <c r="G179" s="17">
        <f t="shared" si="7"/>
        <v>29.998999999999999</v>
      </c>
      <c r="H179" s="18">
        <f t="shared" si="8"/>
        <v>0</v>
      </c>
    </row>
    <row r="180" spans="1:8" ht="18" customHeight="1" x14ac:dyDescent="0.25">
      <c r="A180" s="30" t="s">
        <v>2</v>
      </c>
      <c r="B180" s="16">
        <v>0</v>
      </c>
      <c r="C180" s="16">
        <v>0</v>
      </c>
      <c r="D180" s="43">
        <v>0</v>
      </c>
      <c r="E180" s="43">
        <v>0</v>
      </c>
      <c r="F180" s="17">
        <f t="shared" si="6"/>
        <v>0</v>
      </c>
      <c r="G180" s="17">
        <f t="shared" si="7"/>
        <v>0</v>
      </c>
      <c r="H180" s="18">
        <f t="shared" si="8"/>
        <v>0</v>
      </c>
    </row>
    <row r="181" spans="1:8" ht="18.75" customHeight="1" x14ac:dyDescent="0.25">
      <c r="A181" s="30" t="s">
        <v>3</v>
      </c>
      <c r="B181" s="16">
        <v>0</v>
      </c>
      <c r="C181" s="16">
        <v>0</v>
      </c>
      <c r="D181" s="43">
        <v>0</v>
      </c>
      <c r="E181" s="43">
        <v>0</v>
      </c>
      <c r="F181" s="17">
        <f t="shared" si="6"/>
        <v>0</v>
      </c>
      <c r="G181" s="17">
        <f t="shared" si="7"/>
        <v>0</v>
      </c>
      <c r="H181" s="18">
        <f t="shared" si="8"/>
        <v>0</v>
      </c>
    </row>
    <row r="182" spans="1:8" ht="18" customHeight="1" x14ac:dyDescent="0.25">
      <c r="A182" s="30" t="s">
        <v>4</v>
      </c>
      <c r="B182" s="16">
        <v>11.7</v>
      </c>
      <c r="C182" s="16">
        <v>0</v>
      </c>
      <c r="D182" s="43">
        <v>91.4</v>
      </c>
      <c r="E182" s="43">
        <v>29.998999999999999</v>
      </c>
      <c r="F182" s="17">
        <f t="shared" si="6"/>
        <v>79.7</v>
      </c>
      <c r="G182" s="17">
        <f t="shared" si="7"/>
        <v>29.998999999999999</v>
      </c>
      <c r="H182" s="18">
        <f t="shared" si="8"/>
        <v>0</v>
      </c>
    </row>
    <row r="183" spans="1:8" ht="67.5" customHeight="1" x14ac:dyDescent="0.25">
      <c r="A183" s="19" t="s">
        <v>46</v>
      </c>
      <c r="B183" s="20">
        <v>985.3</v>
      </c>
      <c r="C183" s="20">
        <v>482.3</v>
      </c>
      <c r="D183" s="43">
        <v>4890.8999999999996</v>
      </c>
      <c r="E183" s="43">
        <v>3695.2460000000001</v>
      </c>
      <c r="F183" s="17">
        <f t="shared" si="6"/>
        <v>3905.5999999999995</v>
      </c>
      <c r="G183" s="17">
        <f t="shared" si="7"/>
        <v>3212.9459999999999</v>
      </c>
      <c r="H183" s="18">
        <f t="shared" si="8"/>
        <v>6.6617167737922456</v>
      </c>
    </row>
    <row r="184" spans="1:8" ht="18.75" x14ac:dyDescent="0.3">
      <c r="A184" s="15" t="s">
        <v>2</v>
      </c>
      <c r="B184" s="16">
        <v>0</v>
      </c>
      <c r="C184" s="16">
        <v>0</v>
      </c>
      <c r="D184" s="43">
        <v>0</v>
      </c>
      <c r="E184" s="43">
        <v>0</v>
      </c>
      <c r="F184" s="17">
        <f t="shared" si="6"/>
        <v>0</v>
      </c>
      <c r="G184" s="17">
        <f t="shared" si="7"/>
        <v>0</v>
      </c>
      <c r="H184" s="18">
        <f t="shared" si="8"/>
        <v>0</v>
      </c>
    </row>
    <row r="185" spans="1:8" ht="18.75" x14ac:dyDescent="0.3">
      <c r="A185" s="15" t="s">
        <v>3</v>
      </c>
      <c r="B185" s="16">
        <v>912.3</v>
      </c>
      <c r="C185" s="16">
        <v>458.3</v>
      </c>
      <c r="D185" s="43">
        <v>961.1</v>
      </c>
      <c r="E185" s="43">
        <v>480.6</v>
      </c>
      <c r="F185" s="17">
        <f t="shared" si="6"/>
        <v>48.800000000000068</v>
      </c>
      <c r="G185" s="17">
        <f t="shared" si="7"/>
        <v>22.300000000000011</v>
      </c>
      <c r="H185" s="18">
        <f t="shared" si="8"/>
        <v>4.8658084224307174E-2</v>
      </c>
    </row>
    <row r="186" spans="1:8" ht="18.75" x14ac:dyDescent="0.3">
      <c r="A186" s="15" t="s">
        <v>4</v>
      </c>
      <c r="B186" s="16">
        <v>73</v>
      </c>
      <c r="C186" s="16">
        <v>24</v>
      </c>
      <c r="D186" s="43">
        <v>3929.8</v>
      </c>
      <c r="E186" s="43">
        <v>3214.6460000000002</v>
      </c>
      <c r="F186" s="17">
        <f t="shared" si="6"/>
        <v>3856.8</v>
      </c>
      <c r="G186" s="17">
        <f t="shared" si="7"/>
        <v>3190.6460000000002</v>
      </c>
      <c r="H186" s="18">
        <f t="shared" si="8"/>
        <v>132.94358333333335</v>
      </c>
    </row>
    <row r="187" spans="1:8" ht="82.5" customHeight="1" x14ac:dyDescent="0.25">
      <c r="A187" s="19" t="s">
        <v>48</v>
      </c>
      <c r="B187" s="20">
        <v>30</v>
      </c>
      <c r="C187" s="20">
        <v>0</v>
      </c>
      <c r="D187" s="43">
        <v>30</v>
      </c>
      <c r="E187" s="43">
        <v>0</v>
      </c>
      <c r="F187" s="17">
        <f t="shared" si="6"/>
        <v>0</v>
      </c>
      <c r="G187" s="17">
        <f t="shared" si="7"/>
        <v>0</v>
      </c>
      <c r="H187" s="18">
        <f t="shared" si="8"/>
        <v>0</v>
      </c>
    </row>
    <row r="188" spans="1:8" ht="18.75" x14ac:dyDescent="0.3">
      <c r="A188" s="22" t="s">
        <v>6</v>
      </c>
      <c r="B188" s="16">
        <v>0</v>
      </c>
      <c r="C188" s="16">
        <v>0</v>
      </c>
      <c r="D188" s="43">
        <v>0</v>
      </c>
      <c r="E188" s="43">
        <v>0</v>
      </c>
      <c r="F188" s="17">
        <f t="shared" si="6"/>
        <v>0</v>
      </c>
      <c r="G188" s="17">
        <f t="shared" si="7"/>
        <v>0</v>
      </c>
      <c r="H188" s="18">
        <f t="shared" si="8"/>
        <v>0</v>
      </c>
    </row>
    <row r="189" spans="1:8" ht="18.75" x14ac:dyDescent="0.3">
      <c r="A189" s="22" t="s">
        <v>3</v>
      </c>
      <c r="B189" s="16">
        <v>0</v>
      </c>
      <c r="C189" s="16">
        <v>0</v>
      </c>
      <c r="D189" s="43">
        <v>0</v>
      </c>
      <c r="E189" s="43">
        <v>0</v>
      </c>
      <c r="F189" s="17">
        <f t="shared" si="6"/>
        <v>0</v>
      </c>
      <c r="G189" s="17">
        <f t="shared" si="7"/>
        <v>0</v>
      </c>
      <c r="H189" s="18">
        <f t="shared" si="8"/>
        <v>0</v>
      </c>
    </row>
    <row r="190" spans="1:8" ht="18.75" x14ac:dyDescent="0.3">
      <c r="A190" s="22" t="s">
        <v>4</v>
      </c>
      <c r="B190" s="16">
        <v>30</v>
      </c>
      <c r="C190" s="16">
        <v>0</v>
      </c>
      <c r="D190" s="43">
        <v>30</v>
      </c>
      <c r="E190" s="43">
        <v>0</v>
      </c>
      <c r="F190" s="17">
        <f t="shared" si="6"/>
        <v>0</v>
      </c>
      <c r="G190" s="17">
        <f t="shared" si="7"/>
        <v>0</v>
      </c>
      <c r="H190" s="18">
        <f t="shared" si="8"/>
        <v>0</v>
      </c>
    </row>
    <row r="191" spans="1:8" ht="85.5" customHeight="1" x14ac:dyDescent="0.25">
      <c r="A191" s="21" t="s">
        <v>17</v>
      </c>
      <c r="B191" s="20">
        <v>3607.8</v>
      </c>
      <c r="C191" s="20">
        <v>945</v>
      </c>
      <c r="D191" s="43">
        <v>30</v>
      </c>
      <c r="E191" s="43">
        <v>0</v>
      </c>
      <c r="F191" s="17">
        <f t="shared" si="6"/>
        <v>-3577.8</v>
      </c>
      <c r="G191" s="17">
        <f t="shared" si="7"/>
        <v>-945</v>
      </c>
      <c r="H191" s="18">
        <f t="shared" si="8"/>
        <v>1</v>
      </c>
    </row>
    <row r="192" spans="1:8" ht="18.75" x14ac:dyDescent="0.3">
      <c r="A192" s="15" t="s">
        <v>2</v>
      </c>
      <c r="B192" s="16">
        <v>0</v>
      </c>
      <c r="C192" s="16">
        <v>0</v>
      </c>
      <c r="D192" s="43">
        <v>0</v>
      </c>
      <c r="E192" s="43">
        <v>0</v>
      </c>
      <c r="F192" s="17">
        <f t="shared" si="6"/>
        <v>0</v>
      </c>
      <c r="G192" s="17">
        <f t="shared" si="7"/>
        <v>0</v>
      </c>
      <c r="H192" s="18">
        <f t="shared" si="8"/>
        <v>0</v>
      </c>
    </row>
    <row r="193" spans="1:8" ht="18.75" x14ac:dyDescent="0.3">
      <c r="A193" s="15" t="s">
        <v>3</v>
      </c>
      <c r="B193" s="16">
        <v>297</v>
      </c>
      <c r="C193" s="16">
        <v>294.2</v>
      </c>
      <c r="D193" s="43">
        <v>0</v>
      </c>
      <c r="E193" s="43">
        <v>0</v>
      </c>
      <c r="F193" s="17">
        <f t="shared" si="6"/>
        <v>-297</v>
      </c>
      <c r="G193" s="17">
        <f t="shared" si="7"/>
        <v>-294.2</v>
      </c>
      <c r="H193" s="18">
        <f t="shared" si="8"/>
        <v>1</v>
      </c>
    </row>
    <row r="194" spans="1:8" ht="18.75" x14ac:dyDescent="0.3">
      <c r="A194" s="15" t="s">
        <v>4</v>
      </c>
      <c r="B194" s="16">
        <v>3310.8</v>
      </c>
      <c r="C194" s="16">
        <v>650.79999999999995</v>
      </c>
      <c r="D194" s="43">
        <v>30</v>
      </c>
      <c r="E194" s="43">
        <v>0</v>
      </c>
      <c r="F194" s="17">
        <f t="shared" si="6"/>
        <v>-3280.8</v>
      </c>
      <c r="G194" s="17">
        <f t="shared" si="7"/>
        <v>-650.79999999999995</v>
      </c>
      <c r="H194" s="18">
        <f t="shared" si="8"/>
        <v>1</v>
      </c>
    </row>
    <row r="195" spans="1:8" ht="60" customHeight="1" x14ac:dyDescent="0.25">
      <c r="A195" s="19" t="s">
        <v>18</v>
      </c>
      <c r="B195" s="20">
        <v>3514.3</v>
      </c>
      <c r="C195" s="20">
        <v>894.9</v>
      </c>
      <c r="D195" s="43">
        <v>8752.4</v>
      </c>
      <c r="E195" s="43">
        <v>1463.492</v>
      </c>
      <c r="F195" s="17">
        <f t="shared" si="6"/>
        <v>5238.0999999999995</v>
      </c>
      <c r="G195" s="17">
        <f t="shared" si="7"/>
        <v>568.59199999999998</v>
      </c>
      <c r="H195" s="18">
        <f t="shared" si="8"/>
        <v>0.63536931500726346</v>
      </c>
    </row>
    <row r="196" spans="1:8" ht="18.75" x14ac:dyDescent="0.3">
      <c r="A196" s="15" t="s">
        <v>2</v>
      </c>
      <c r="B196" s="16">
        <v>0</v>
      </c>
      <c r="C196" s="16">
        <v>0</v>
      </c>
      <c r="D196" s="43">
        <v>0</v>
      </c>
      <c r="E196" s="43">
        <v>0</v>
      </c>
      <c r="F196" s="17">
        <f t="shared" si="6"/>
        <v>0</v>
      </c>
      <c r="G196" s="17">
        <f t="shared" si="7"/>
        <v>0</v>
      </c>
      <c r="H196" s="18">
        <f t="shared" si="8"/>
        <v>0</v>
      </c>
    </row>
    <row r="197" spans="1:8" ht="18.75" x14ac:dyDescent="0.3">
      <c r="A197" s="15" t="s">
        <v>3</v>
      </c>
      <c r="B197" s="16">
        <v>297</v>
      </c>
      <c r="C197" s="16">
        <v>294.2</v>
      </c>
      <c r="D197" s="43">
        <v>552.9</v>
      </c>
      <c r="E197" s="43">
        <v>479.52199999999999</v>
      </c>
      <c r="F197" s="17">
        <f t="shared" si="6"/>
        <v>255.89999999999998</v>
      </c>
      <c r="G197" s="17">
        <f t="shared" si="7"/>
        <v>185.322</v>
      </c>
      <c r="H197" s="18">
        <f t="shared" si="8"/>
        <v>0.62991842284160438</v>
      </c>
    </row>
    <row r="198" spans="1:8" ht="18.75" x14ac:dyDescent="0.3">
      <c r="A198" s="15" t="s">
        <v>4</v>
      </c>
      <c r="B198" s="16">
        <v>3217.3</v>
      </c>
      <c r="C198" s="16">
        <v>600.79999999999995</v>
      </c>
      <c r="D198" s="43">
        <v>8199.5</v>
      </c>
      <c r="E198" s="43">
        <v>983.97</v>
      </c>
      <c r="F198" s="17">
        <f t="shared" si="6"/>
        <v>4982.2</v>
      </c>
      <c r="G198" s="17">
        <f t="shared" si="7"/>
        <v>383.17000000000007</v>
      </c>
      <c r="H198" s="18">
        <f t="shared" si="8"/>
        <v>0.63776631158455399</v>
      </c>
    </row>
    <row r="199" spans="1:8" ht="76.5" customHeight="1" x14ac:dyDescent="0.25">
      <c r="A199" s="19" t="s">
        <v>19</v>
      </c>
      <c r="B199" s="20">
        <v>93.5</v>
      </c>
      <c r="C199" s="20">
        <v>50</v>
      </c>
      <c r="D199" s="43">
        <v>8658.9</v>
      </c>
      <c r="E199" s="43">
        <v>1423.492</v>
      </c>
      <c r="F199" s="17">
        <f t="shared" si="6"/>
        <v>8565.4</v>
      </c>
      <c r="G199" s="17">
        <f t="shared" si="7"/>
        <v>1373.492</v>
      </c>
      <c r="H199" s="18">
        <f t="shared" si="8"/>
        <v>27.469839999999998</v>
      </c>
    </row>
    <row r="200" spans="1:8" ht="18.75" x14ac:dyDescent="0.3">
      <c r="A200" s="15" t="s">
        <v>2</v>
      </c>
      <c r="B200" s="16">
        <v>0</v>
      </c>
      <c r="C200" s="16">
        <v>0</v>
      </c>
      <c r="D200" s="43">
        <v>0</v>
      </c>
      <c r="E200" s="43">
        <v>0</v>
      </c>
      <c r="F200" s="17">
        <f t="shared" si="6"/>
        <v>0</v>
      </c>
      <c r="G200" s="17">
        <f t="shared" si="7"/>
        <v>0</v>
      </c>
      <c r="H200" s="18">
        <f t="shared" si="8"/>
        <v>0</v>
      </c>
    </row>
    <row r="201" spans="1:8" ht="18.75" x14ac:dyDescent="0.3">
      <c r="A201" s="15" t="s">
        <v>3</v>
      </c>
      <c r="B201" s="16">
        <v>0</v>
      </c>
      <c r="C201" s="16">
        <v>0</v>
      </c>
      <c r="D201" s="43">
        <v>552.9</v>
      </c>
      <c r="E201" s="43">
        <v>479.52199999999999</v>
      </c>
      <c r="F201" s="17">
        <f t="shared" si="6"/>
        <v>552.9</v>
      </c>
      <c r="G201" s="17">
        <f t="shared" si="7"/>
        <v>479.52199999999999</v>
      </c>
      <c r="H201" s="18">
        <f t="shared" si="8"/>
        <v>0</v>
      </c>
    </row>
    <row r="202" spans="1:8" ht="18.75" x14ac:dyDescent="0.3">
      <c r="A202" s="15" t="s">
        <v>4</v>
      </c>
      <c r="B202" s="16">
        <v>93.5</v>
      </c>
      <c r="C202" s="16">
        <v>50</v>
      </c>
      <c r="D202" s="43">
        <v>8106</v>
      </c>
      <c r="E202" s="43">
        <v>943.97</v>
      </c>
      <c r="F202" s="17">
        <f t="shared" si="6"/>
        <v>8012.5</v>
      </c>
      <c r="G202" s="17">
        <f t="shared" si="7"/>
        <v>893.97</v>
      </c>
      <c r="H202" s="18">
        <f t="shared" si="8"/>
        <v>17.8794</v>
      </c>
    </row>
    <row r="203" spans="1:8" ht="63" customHeight="1" x14ac:dyDescent="0.25">
      <c r="A203" s="19" t="s">
        <v>20</v>
      </c>
      <c r="B203" s="20">
        <v>1300</v>
      </c>
      <c r="C203" s="20">
        <v>0</v>
      </c>
      <c r="D203" s="43">
        <v>93.5</v>
      </c>
      <c r="E203" s="43">
        <v>40</v>
      </c>
      <c r="F203" s="17">
        <f t="shared" si="6"/>
        <v>-1206.5</v>
      </c>
      <c r="G203" s="17">
        <f t="shared" si="7"/>
        <v>40</v>
      </c>
      <c r="H203" s="18">
        <f t="shared" si="8"/>
        <v>0</v>
      </c>
    </row>
    <row r="204" spans="1:8" ht="18.75" x14ac:dyDescent="0.3">
      <c r="A204" s="15" t="s">
        <v>2</v>
      </c>
      <c r="B204" s="16">
        <v>0</v>
      </c>
      <c r="C204" s="16">
        <v>0</v>
      </c>
      <c r="D204" s="43">
        <v>0</v>
      </c>
      <c r="E204" s="43">
        <v>0</v>
      </c>
      <c r="F204" s="17">
        <f t="shared" ref="F204:F242" si="9">D204-B204</f>
        <v>0</v>
      </c>
      <c r="G204" s="17">
        <f t="shared" ref="G204:G242" si="10">E204-C204</f>
        <v>0</v>
      </c>
      <c r="H204" s="18">
        <f t="shared" ref="H204:H242" si="11">IFERROR(IF((1-E204/C204)&lt;=0,(1-E204/C204)*-1,(1-E204/C204)),0)</f>
        <v>0</v>
      </c>
    </row>
    <row r="205" spans="1:8" ht="18.75" x14ac:dyDescent="0.3">
      <c r="A205" s="15" t="s">
        <v>3</v>
      </c>
      <c r="B205" s="16">
        <v>0</v>
      </c>
      <c r="C205" s="16">
        <v>0</v>
      </c>
      <c r="D205" s="43">
        <v>0</v>
      </c>
      <c r="E205" s="43">
        <v>0</v>
      </c>
      <c r="F205" s="17">
        <f t="shared" si="9"/>
        <v>0</v>
      </c>
      <c r="G205" s="17">
        <f t="shared" si="10"/>
        <v>0</v>
      </c>
      <c r="H205" s="18">
        <f t="shared" si="11"/>
        <v>0</v>
      </c>
    </row>
    <row r="206" spans="1:8" ht="18.75" x14ac:dyDescent="0.3">
      <c r="A206" s="15" t="s">
        <v>4</v>
      </c>
      <c r="B206" s="16">
        <v>1300</v>
      </c>
      <c r="C206" s="16">
        <v>0</v>
      </c>
      <c r="D206" s="43">
        <v>93.5</v>
      </c>
      <c r="E206" s="43">
        <v>40</v>
      </c>
      <c r="F206" s="17">
        <f t="shared" si="9"/>
        <v>-1206.5</v>
      </c>
      <c r="G206" s="17">
        <f t="shared" si="10"/>
        <v>40</v>
      </c>
      <c r="H206" s="18">
        <f t="shared" si="11"/>
        <v>0</v>
      </c>
    </row>
    <row r="207" spans="1:8" ht="68.25" customHeight="1" x14ac:dyDescent="0.25">
      <c r="A207" s="19" t="s">
        <v>47</v>
      </c>
      <c r="B207" s="20">
        <v>134898.6</v>
      </c>
      <c r="C207" s="20">
        <v>4524.1000000000004</v>
      </c>
      <c r="D207" s="43">
        <v>1027.5999999999999</v>
      </c>
      <c r="E207" s="43">
        <v>28.247</v>
      </c>
      <c r="F207" s="17">
        <f t="shared" si="9"/>
        <v>-133871</v>
      </c>
      <c r="G207" s="17">
        <f t="shared" si="10"/>
        <v>-4495.8530000000001</v>
      </c>
      <c r="H207" s="18">
        <f t="shared" si="11"/>
        <v>0.99375632722530449</v>
      </c>
    </row>
    <row r="208" spans="1:8" ht="18.75" x14ac:dyDescent="0.3">
      <c r="A208" s="15" t="s">
        <v>2</v>
      </c>
      <c r="B208" s="16">
        <v>27386.799999999999</v>
      </c>
      <c r="C208" s="16">
        <v>948.8</v>
      </c>
      <c r="D208" s="43">
        <v>0</v>
      </c>
      <c r="E208" s="43">
        <v>0</v>
      </c>
      <c r="F208" s="17">
        <f t="shared" si="9"/>
        <v>-27386.799999999999</v>
      </c>
      <c r="G208" s="17">
        <f t="shared" si="10"/>
        <v>-948.8</v>
      </c>
      <c r="H208" s="18">
        <f t="shared" si="11"/>
        <v>1</v>
      </c>
    </row>
    <row r="209" spans="1:8" ht="18.75" x14ac:dyDescent="0.3">
      <c r="A209" s="15" t="s">
        <v>3</v>
      </c>
      <c r="B209" s="16">
        <v>83833.5</v>
      </c>
      <c r="C209" s="16">
        <v>2739.5</v>
      </c>
      <c r="D209" s="43">
        <v>500</v>
      </c>
      <c r="E209" s="43">
        <v>0</v>
      </c>
      <c r="F209" s="17">
        <f t="shared" si="9"/>
        <v>-83333.5</v>
      </c>
      <c r="G209" s="17">
        <f t="shared" si="10"/>
        <v>-2739.5</v>
      </c>
      <c r="H209" s="18">
        <f t="shared" si="11"/>
        <v>1</v>
      </c>
    </row>
    <row r="210" spans="1:8" ht="18.75" x14ac:dyDescent="0.3">
      <c r="A210" s="15" t="s">
        <v>4</v>
      </c>
      <c r="B210" s="16">
        <v>23678.3</v>
      </c>
      <c r="C210" s="16">
        <v>835.8</v>
      </c>
      <c r="D210" s="43">
        <v>527.6</v>
      </c>
      <c r="E210" s="43">
        <v>28.247</v>
      </c>
      <c r="F210" s="17">
        <f t="shared" si="9"/>
        <v>-23150.7</v>
      </c>
      <c r="G210" s="17">
        <f t="shared" si="10"/>
        <v>-807.553</v>
      </c>
      <c r="H210" s="18">
        <f t="shared" si="11"/>
        <v>0.96620363723378799</v>
      </c>
    </row>
    <row r="211" spans="1:8" ht="93.75" x14ac:dyDescent="0.25">
      <c r="A211" s="21" t="s">
        <v>21</v>
      </c>
      <c r="B211" s="20">
        <v>133849.79999999999</v>
      </c>
      <c r="C211" s="20">
        <v>48018.2</v>
      </c>
      <c r="D211" s="43">
        <v>32257</v>
      </c>
      <c r="E211" s="43">
        <v>0</v>
      </c>
      <c r="F211" s="17">
        <f t="shared" si="9"/>
        <v>-101592.79999999999</v>
      </c>
      <c r="G211" s="17">
        <f t="shared" si="10"/>
        <v>-48018.2</v>
      </c>
      <c r="H211" s="18">
        <f t="shared" si="11"/>
        <v>1</v>
      </c>
    </row>
    <row r="212" spans="1:8" ht="18.75" x14ac:dyDescent="0.3">
      <c r="A212" s="15" t="s">
        <v>2</v>
      </c>
      <c r="B212" s="16">
        <v>0</v>
      </c>
      <c r="C212" s="16">
        <v>0</v>
      </c>
      <c r="D212" s="43">
        <v>28506.333999999999</v>
      </c>
      <c r="E212" s="43">
        <v>0</v>
      </c>
      <c r="F212" s="17">
        <f t="shared" si="9"/>
        <v>28506.333999999999</v>
      </c>
      <c r="G212" s="17">
        <f t="shared" si="10"/>
        <v>0</v>
      </c>
      <c r="H212" s="18">
        <f t="shared" si="11"/>
        <v>0</v>
      </c>
    </row>
    <row r="213" spans="1:8" ht="18.75" x14ac:dyDescent="0.3">
      <c r="A213" s="15" t="s">
        <v>3</v>
      </c>
      <c r="B213" s="16">
        <v>96216</v>
      </c>
      <c r="C213" s="16">
        <v>33179.300000000003</v>
      </c>
      <c r="D213" s="43">
        <v>1187.7660000000001</v>
      </c>
      <c r="E213" s="43">
        <v>0</v>
      </c>
      <c r="F213" s="17">
        <f t="shared" si="9"/>
        <v>-95028.233999999997</v>
      </c>
      <c r="G213" s="17">
        <f t="shared" si="10"/>
        <v>-33179.300000000003</v>
      </c>
      <c r="H213" s="18">
        <f t="shared" si="11"/>
        <v>1</v>
      </c>
    </row>
    <row r="214" spans="1:8" ht="18.75" x14ac:dyDescent="0.3">
      <c r="A214" s="15" t="s">
        <v>4</v>
      </c>
      <c r="B214" s="16">
        <v>37633.800000000003</v>
      </c>
      <c r="C214" s="16">
        <v>14838.9</v>
      </c>
      <c r="D214" s="43">
        <v>2562.9</v>
      </c>
      <c r="E214" s="43">
        <v>0</v>
      </c>
      <c r="F214" s="17">
        <f t="shared" si="9"/>
        <v>-35070.9</v>
      </c>
      <c r="G214" s="17">
        <f t="shared" si="10"/>
        <v>-14838.9</v>
      </c>
      <c r="H214" s="18">
        <f t="shared" si="11"/>
        <v>1</v>
      </c>
    </row>
    <row r="215" spans="1:8" ht="65.45" customHeight="1" x14ac:dyDescent="0.25">
      <c r="A215" s="21" t="s">
        <v>22</v>
      </c>
      <c r="B215" s="20">
        <v>2970.9</v>
      </c>
      <c r="C215" s="20">
        <v>1057.2</v>
      </c>
      <c r="D215" s="43">
        <v>446845.15977999999</v>
      </c>
      <c r="E215" s="43">
        <v>43074.28</v>
      </c>
      <c r="F215" s="17">
        <f t="shared" si="9"/>
        <v>443874.25977999996</v>
      </c>
      <c r="G215" s="17">
        <f t="shared" si="10"/>
        <v>42017.08</v>
      </c>
      <c r="H215" s="18">
        <f t="shared" si="11"/>
        <v>39.743738176314793</v>
      </c>
    </row>
    <row r="216" spans="1:8" ht="18.75" x14ac:dyDescent="0.3">
      <c r="A216" s="15" t="s">
        <v>2</v>
      </c>
      <c r="B216" s="16">
        <v>0</v>
      </c>
      <c r="C216" s="16">
        <v>0</v>
      </c>
      <c r="D216" s="43">
        <v>0</v>
      </c>
      <c r="E216" s="43">
        <v>0</v>
      </c>
      <c r="F216" s="17">
        <f t="shared" si="9"/>
        <v>0</v>
      </c>
      <c r="G216" s="17">
        <f t="shared" si="10"/>
        <v>0</v>
      </c>
      <c r="H216" s="18">
        <f t="shared" si="11"/>
        <v>0</v>
      </c>
    </row>
    <row r="217" spans="1:8" ht="18.75" x14ac:dyDescent="0.3">
      <c r="A217" s="15" t="s">
        <v>3</v>
      </c>
      <c r="B217" s="16">
        <v>0</v>
      </c>
      <c r="C217" s="16">
        <v>0</v>
      </c>
      <c r="D217" s="43">
        <v>342779.9</v>
      </c>
      <c r="E217" s="43">
        <v>24483.311000000002</v>
      </c>
      <c r="F217" s="17">
        <f t="shared" si="9"/>
        <v>342779.9</v>
      </c>
      <c r="G217" s="17">
        <f t="shared" si="10"/>
        <v>24483.311000000002</v>
      </c>
      <c r="H217" s="18">
        <f t="shared" si="11"/>
        <v>0</v>
      </c>
    </row>
    <row r="218" spans="1:8" ht="18.75" x14ac:dyDescent="0.3">
      <c r="A218" s="15" t="s">
        <v>4</v>
      </c>
      <c r="B218" s="16">
        <v>2970.9</v>
      </c>
      <c r="C218" s="16">
        <v>1057.2</v>
      </c>
      <c r="D218" s="43">
        <v>104065.25978000001</v>
      </c>
      <c r="E218" s="43">
        <v>18590.969000000001</v>
      </c>
      <c r="F218" s="17">
        <f t="shared" si="9"/>
        <v>101094.35978000001</v>
      </c>
      <c r="G218" s="17">
        <f t="shared" si="10"/>
        <v>17533.769</v>
      </c>
      <c r="H218" s="18">
        <f t="shared" si="11"/>
        <v>16.585101210745364</v>
      </c>
    </row>
    <row r="219" spans="1:8" ht="75" x14ac:dyDescent="0.25">
      <c r="A219" s="21" t="s">
        <v>23</v>
      </c>
      <c r="B219" s="20">
        <v>12091.4</v>
      </c>
      <c r="C219" s="20">
        <v>0</v>
      </c>
      <c r="D219" s="43">
        <v>3169.0033800000001</v>
      </c>
      <c r="E219" s="43">
        <v>777.36599999999999</v>
      </c>
      <c r="F219" s="17">
        <f t="shared" si="9"/>
        <v>-8922.3966199999995</v>
      </c>
      <c r="G219" s="17">
        <f t="shared" si="10"/>
        <v>777.36599999999999</v>
      </c>
      <c r="H219" s="18">
        <f t="shared" si="11"/>
        <v>0</v>
      </c>
    </row>
    <row r="220" spans="1:8" ht="18.75" x14ac:dyDescent="0.3">
      <c r="A220" s="15" t="s">
        <v>2</v>
      </c>
      <c r="B220" s="16">
        <v>0</v>
      </c>
      <c r="C220" s="16">
        <v>0</v>
      </c>
      <c r="D220" s="43">
        <v>0</v>
      </c>
      <c r="E220" s="43">
        <v>0</v>
      </c>
      <c r="F220" s="17">
        <f t="shared" si="9"/>
        <v>0</v>
      </c>
      <c r="G220" s="17">
        <f t="shared" si="10"/>
        <v>0</v>
      </c>
      <c r="H220" s="18">
        <f t="shared" si="11"/>
        <v>0</v>
      </c>
    </row>
    <row r="221" spans="1:8" ht="18.75" x14ac:dyDescent="0.3">
      <c r="A221" s="15" t="s">
        <v>3</v>
      </c>
      <c r="B221" s="16">
        <v>10882.3</v>
      </c>
      <c r="C221" s="16">
        <v>0</v>
      </c>
      <c r="D221" s="43">
        <v>0</v>
      </c>
      <c r="E221" s="43">
        <v>0</v>
      </c>
      <c r="F221" s="17">
        <f t="shared" si="9"/>
        <v>-10882.3</v>
      </c>
      <c r="G221" s="17">
        <f t="shared" si="10"/>
        <v>0</v>
      </c>
      <c r="H221" s="18">
        <f t="shared" si="11"/>
        <v>0</v>
      </c>
    </row>
    <row r="222" spans="1:8" ht="18.75" x14ac:dyDescent="0.3">
      <c r="A222" s="15" t="s">
        <v>4</v>
      </c>
      <c r="B222" s="16">
        <v>1209.0999999999999</v>
      </c>
      <c r="C222" s="16">
        <v>0</v>
      </c>
      <c r="D222" s="43">
        <v>3169.0033800000001</v>
      </c>
      <c r="E222" s="43">
        <v>777.36599999999999</v>
      </c>
      <c r="F222" s="17">
        <f t="shared" si="9"/>
        <v>1959.9033800000002</v>
      </c>
      <c r="G222" s="17">
        <f t="shared" si="10"/>
        <v>777.36599999999999</v>
      </c>
      <c r="H222" s="18">
        <f t="shared" si="11"/>
        <v>0</v>
      </c>
    </row>
    <row r="223" spans="1:8" ht="63.75" customHeight="1" x14ac:dyDescent="0.25">
      <c r="A223" s="21" t="s">
        <v>24</v>
      </c>
      <c r="B223" s="20">
        <v>0</v>
      </c>
      <c r="C223" s="16">
        <v>0</v>
      </c>
      <c r="D223" s="43">
        <v>346977.57</v>
      </c>
      <c r="E223" s="43">
        <v>0</v>
      </c>
      <c r="F223" s="17">
        <f t="shared" si="9"/>
        <v>346977.57</v>
      </c>
      <c r="G223" s="17">
        <f t="shared" si="10"/>
        <v>0</v>
      </c>
      <c r="H223" s="18">
        <f t="shared" si="11"/>
        <v>0</v>
      </c>
    </row>
    <row r="224" spans="1:8" ht="18.75" x14ac:dyDescent="0.3">
      <c r="A224" s="15" t="s">
        <v>2</v>
      </c>
      <c r="B224" s="16">
        <v>0</v>
      </c>
      <c r="C224" s="16">
        <v>0</v>
      </c>
      <c r="D224" s="43">
        <v>0</v>
      </c>
      <c r="E224" s="43">
        <v>0</v>
      </c>
      <c r="F224" s="17">
        <f t="shared" si="9"/>
        <v>0</v>
      </c>
      <c r="G224" s="17">
        <f t="shared" si="10"/>
        <v>0</v>
      </c>
      <c r="H224" s="18">
        <f t="shared" si="11"/>
        <v>0</v>
      </c>
    </row>
    <row r="225" spans="1:8" ht="18.75" x14ac:dyDescent="0.3">
      <c r="A225" s="15" t="s">
        <v>3</v>
      </c>
      <c r="B225" s="16">
        <v>0</v>
      </c>
      <c r="C225" s="16">
        <v>0</v>
      </c>
      <c r="D225" s="43">
        <v>312279.7</v>
      </c>
      <c r="E225" s="43">
        <v>0</v>
      </c>
      <c r="F225" s="17">
        <f t="shared" si="9"/>
        <v>312279.7</v>
      </c>
      <c r="G225" s="17">
        <f t="shared" si="10"/>
        <v>0</v>
      </c>
      <c r="H225" s="18">
        <f t="shared" si="11"/>
        <v>0</v>
      </c>
    </row>
    <row r="226" spans="1:8" ht="18.75" x14ac:dyDescent="0.3">
      <c r="A226" s="15" t="s">
        <v>4</v>
      </c>
      <c r="B226" s="16">
        <v>0</v>
      </c>
      <c r="C226" s="16">
        <v>0</v>
      </c>
      <c r="D226" s="43">
        <v>34697.870000000003</v>
      </c>
      <c r="E226" s="43">
        <v>0</v>
      </c>
      <c r="F226" s="17">
        <f t="shared" si="9"/>
        <v>34697.870000000003</v>
      </c>
      <c r="G226" s="17">
        <f t="shared" si="10"/>
        <v>0</v>
      </c>
      <c r="H226" s="18">
        <f t="shared" si="11"/>
        <v>0</v>
      </c>
    </row>
    <row r="227" spans="1:8" ht="56.25" x14ac:dyDescent="0.25">
      <c r="A227" s="21" t="s">
        <v>25</v>
      </c>
      <c r="B227" s="20">
        <v>93942.7</v>
      </c>
      <c r="C227" s="20">
        <v>36853.9</v>
      </c>
      <c r="D227" s="43">
        <v>63889.110999999997</v>
      </c>
      <c r="E227" s="43">
        <v>33297.148000000001</v>
      </c>
      <c r="F227" s="17">
        <f t="shared" si="9"/>
        <v>-30053.589</v>
      </c>
      <c r="G227" s="17">
        <f t="shared" si="10"/>
        <v>-3556.7520000000004</v>
      </c>
      <c r="H227" s="18">
        <f t="shared" si="11"/>
        <v>9.6509514596826884E-2</v>
      </c>
    </row>
    <row r="228" spans="1:8" ht="18.75" x14ac:dyDescent="0.3">
      <c r="A228" s="15" t="s">
        <v>2</v>
      </c>
      <c r="B228" s="16">
        <v>0</v>
      </c>
      <c r="C228" s="16">
        <v>0</v>
      </c>
      <c r="D228" s="43">
        <v>0</v>
      </c>
      <c r="E228" s="43">
        <v>0</v>
      </c>
      <c r="F228" s="17">
        <f t="shared" si="9"/>
        <v>0</v>
      </c>
      <c r="G228" s="17">
        <f t="shared" si="10"/>
        <v>0</v>
      </c>
      <c r="H228" s="18">
        <f t="shared" si="11"/>
        <v>0</v>
      </c>
    </row>
    <row r="229" spans="1:8" ht="18.75" x14ac:dyDescent="0.3">
      <c r="A229" s="15" t="s">
        <v>3</v>
      </c>
      <c r="B229" s="16">
        <v>8533.7000000000007</v>
      </c>
      <c r="C229" s="16">
        <v>0</v>
      </c>
      <c r="D229" s="43">
        <v>30500.2</v>
      </c>
      <c r="E229" s="43">
        <v>24483.311000000002</v>
      </c>
      <c r="F229" s="17">
        <f t="shared" si="9"/>
        <v>21966.5</v>
      </c>
      <c r="G229" s="17">
        <f t="shared" si="10"/>
        <v>24483.311000000002</v>
      </c>
      <c r="H229" s="18">
        <f t="shared" si="11"/>
        <v>0</v>
      </c>
    </row>
    <row r="230" spans="1:8" ht="18.75" x14ac:dyDescent="0.3">
      <c r="A230" s="15" t="s">
        <v>4</v>
      </c>
      <c r="B230" s="16">
        <v>8609</v>
      </c>
      <c r="C230" s="16">
        <v>36853.9</v>
      </c>
      <c r="D230" s="43">
        <v>33388.911</v>
      </c>
      <c r="E230" s="43">
        <v>8813.8369999999995</v>
      </c>
      <c r="F230" s="17">
        <f t="shared" si="9"/>
        <v>24779.911</v>
      </c>
      <c r="G230" s="17">
        <f t="shared" si="10"/>
        <v>-28040.063000000002</v>
      </c>
      <c r="H230" s="18">
        <f t="shared" si="11"/>
        <v>0.7608438455631561</v>
      </c>
    </row>
    <row r="231" spans="1:8" ht="60" customHeight="1" x14ac:dyDescent="0.25">
      <c r="A231" s="21" t="s">
        <v>26</v>
      </c>
      <c r="B231" s="20">
        <v>11957.5</v>
      </c>
      <c r="C231" s="20">
        <v>4085.3</v>
      </c>
      <c r="D231" s="43">
        <v>20385.375399999997</v>
      </c>
      <c r="E231" s="43">
        <v>3410.51</v>
      </c>
      <c r="F231" s="17">
        <f t="shared" si="9"/>
        <v>8427.8753999999972</v>
      </c>
      <c r="G231" s="17">
        <f t="shared" si="10"/>
        <v>-674.79</v>
      </c>
      <c r="H231" s="18">
        <f t="shared" si="11"/>
        <v>0.1651751401365873</v>
      </c>
    </row>
    <row r="232" spans="1:8" ht="18.75" x14ac:dyDescent="0.3">
      <c r="A232" s="15" t="s">
        <v>2</v>
      </c>
      <c r="B232" s="16">
        <v>0</v>
      </c>
      <c r="C232" s="16">
        <v>0</v>
      </c>
      <c r="D232" s="43">
        <v>0</v>
      </c>
      <c r="E232" s="43">
        <v>0</v>
      </c>
      <c r="F232" s="17">
        <f t="shared" si="9"/>
        <v>0</v>
      </c>
      <c r="G232" s="17">
        <f t="shared" si="10"/>
        <v>0</v>
      </c>
      <c r="H232" s="18">
        <f t="shared" si="11"/>
        <v>0</v>
      </c>
    </row>
    <row r="233" spans="1:8" ht="18.75" x14ac:dyDescent="0.3">
      <c r="A233" s="15" t="s">
        <v>3</v>
      </c>
      <c r="B233" s="16">
        <v>0</v>
      </c>
      <c r="C233" s="16">
        <v>0</v>
      </c>
      <c r="D233" s="43">
        <v>0</v>
      </c>
      <c r="E233" s="43">
        <v>0</v>
      </c>
      <c r="F233" s="17">
        <f t="shared" si="9"/>
        <v>0</v>
      </c>
      <c r="G233" s="17">
        <f t="shared" si="10"/>
        <v>0</v>
      </c>
      <c r="H233" s="18">
        <f t="shared" si="11"/>
        <v>0</v>
      </c>
    </row>
    <row r="234" spans="1:8" ht="18.75" x14ac:dyDescent="0.3">
      <c r="A234" s="15" t="s">
        <v>4</v>
      </c>
      <c r="B234" s="16">
        <v>11957.5</v>
      </c>
      <c r="C234" s="16">
        <v>4085.3</v>
      </c>
      <c r="D234" s="43">
        <v>20385.375399999997</v>
      </c>
      <c r="E234" s="43">
        <v>3410.51</v>
      </c>
      <c r="F234" s="17">
        <f t="shared" si="9"/>
        <v>8427.8753999999972</v>
      </c>
      <c r="G234" s="17">
        <f t="shared" si="10"/>
        <v>-674.79</v>
      </c>
      <c r="H234" s="18">
        <f t="shared" si="11"/>
        <v>0.1651751401365873</v>
      </c>
    </row>
    <row r="235" spans="1:8" ht="66.75" customHeight="1" x14ac:dyDescent="0.25">
      <c r="A235" s="21" t="s">
        <v>27</v>
      </c>
      <c r="B235" s="20">
        <v>11580.8</v>
      </c>
      <c r="C235" s="20">
        <v>5112.7</v>
      </c>
      <c r="D235" s="43">
        <v>12144.1</v>
      </c>
      <c r="E235" s="43">
        <v>5589.2560000000003</v>
      </c>
      <c r="F235" s="17">
        <f t="shared" si="9"/>
        <v>563.30000000000109</v>
      </c>
      <c r="G235" s="17">
        <f t="shared" si="10"/>
        <v>476.55600000000049</v>
      </c>
      <c r="H235" s="18">
        <f t="shared" si="11"/>
        <v>9.321024116415999E-2</v>
      </c>
    </row>
    <row r="236" spans="1:8" ht="18.75" x14ac:dyDescent="0.3">
      <c r="A236" s="15" t="s">
        <v>2</v>
      </c>
      <c r="B236" s="16">
        <v>0</v>
      </c>
      <c r="C236" s="16">
        <v>0</v>
      </c>
      <c r="D236" s="43">
        <v>0</v>
      </c>
      <c r="E236" s="43">
        <v>0</v>
      </c>
      <c r="F236" s="17">
        <f t="shared" si="9"/>
        <v>0</v>
      </c>
      <c r="G236" s="17">
        <f t="shared" si="10"/>
        <v>0</v>
      </c>
      <c r="H236" s="18">
        <f t="shared" si="11"/>
        <v>0</v>
      </c>
    </row>
    <row r="237" spans="1:8" ht="18.75" x14ac:dyDescent="0.3">
      <c r="A237" s="15" t="s">
        <v>3</v>
      </c>
      <c r="B237" s="16">
        <v>0</v>
      </c>
      <c r="C237" s="16">
        <v>0</v>
      </c>
      <c r="D237" s="43">
        <v>0</v>
      </c>
      <c r="E237" s="43">
        <v>0</v>
      </c>
      <c r="F237" s="17">
        <f t="shared" si="9"/>
        <v>0</v>
      </c>
      <c r="G237" s="17">
        <f t="shared" si="10"/>
        <v>0</v>
      </c>
      <c r="H237" s="18">
        <f t="shared" si="11"/>
        <v>0</v>
      </c>
    </row>
    <row r="238" spans="1:8" ht="18.75" x14ac:dyDescent="0.3">
      <c r="A238" s="15" t="s">
        <v>4</v>
      </c>
      <c r="B238" s="16">
        <v>11580.8</v>
      </c>
      <c r="C238" s="16">
        <v>5112.7</v>
      </c>
      <c r="D238" s="43">
        <v>12144.1</v>
      </c>
      <c r="E238" s="43">
        <v>5589.2560000000003</v>
      </c>
      <c r="F238" s="17">
        <f t="shared" si="9"/>
        <v>563.30000000000109</v>
      </c>
      <c r="G238" s="17">
        <f t="shared" si="10"/>
        <v>476.55600000000049</v>
      </c>
      <c r="H238" s="18">
        <f t="shared" si="11"/>
        <v>9.321024116415999E-2</v>
      </c>
    </row>
    <row r="239" spans="1:8" ht="45" customHeight="1" x14ac:dyDescent="0.25">
      <c r="A239" s="21" t="s">
        <v>28</v>
      </c>
      <c r="B239" s="20">
        <v>1306.5</v>
      </c>
      <c r="C239" s="20">
        <v>909.3</v>
      </c>
      <c r="D239" s="43">
        <v>280</v>
      </c>
      <c r="E239" s="43">
        <v>0</v>
      </c>
      <c r="F239" s="17">
        <f t="shared" si="9"/>
        <v>-1026.5</v>
      </c>
      <c r="G239" s="17">
        <f t="shared" si="10"/>
        <v>-909.3</v>
      </c>
      <c r="H239" s="18">
        <f t="shared" si="11"/>
        <v>1</v>
      </c>
    </row>
    <row r="240" spans="1:8" ht="18.75" x14ac:dyDescent="0.3">
      <c r="A240" s="15" t="s">
        <v>2</v>
      </c>
      <c r="B240" s="16">
        <v>0</v>
      </c>
      <c r="C240" s="16">
        <v>0</v>
      </c>
      <c r="D240" s="43">
        <v>0</v>
      </c>
      <c r="E240" s="43">
        <v>0</v>
      </c>
      <c r="F240" s="17">
        <f t="shared" si="9"/>
        <v>0</v>
      </c>
      <c r="G240" s="17">
        <f t="shared" si="10"/>
        <v>0</v>
      </c>
      <c r="H240" s="18">
        <f t="shared" si="11"/>
        <v>0</v>
      </c>
    </row>
    <row r="241" spans="1:8" ht="18.75" x14ac:dyDescent="0.3">
      <c r="A241" s="15" t="s">
        <v>3</v>
      </c>
      <c r="B241" s="16">
        <v>0</v>
      </c>
      <c r="C241" s="16">
        <v>0</v>
      </c>
      <c r="D241" s="43">
        <v>0</v>
      </c>
      <c r="E241" s="43">
        <v>0</v>
      </c>
      <c r="F241" s="17">
        <f t="shared" si="9"/>
        <v>0</v>
      </c>
      <c r="G241" s="17">
        <f t="shared" si="10"/>
        <v>0</v>
      </c>
      <c r="H241" s="18">
        <f t="shared" si="11"/>
        <v>0</v>
      </c>
    </row>
    <row r="242" spans="1:8" ht="18.75" x14ac:dyDescent="0.3">
      <c r="A242" s="15" t="s">
        <v>4</v>
      </c>
      <c r="B242" s="16">
        <v>1306.5</v>
      </c>
      <c r="C242" s="16">
        <v>909.3</v>
      </c>
      <c r="D242" s="43">
        <v>280</v>
      </c>
      <c r="E242" s="43">
        <v>0</v>
      </c>
      <c r="F242" s="17">
        <f t="shared" si="9"/>
        <v>-1026.5</v>
      </c>
      <c r="G242" s="17">
        <f t="shared" si="10"/>
        <v>-909.3</v>
      </c>
      <c r="H242" s="18">
        <f t="shared" si="11"/>
        <v>1</v>
      </c>
    </row>
    <row r="244" spans="1:8" ht="18.75" x14ac:dyDescent="0.3">
      <c r="A244" s="31"/>
      <c r="B244" s="31"/>
      <c r="C244" s="31"/>
      <c r="D244" s="32"/>
      <c r="E244" s="4"/>
      <c r="F244" s="4"/>
      <c r="G244" s="4"/>
    </row>
    <row r="245" spans="1:8" ht="18.75" x14ac:dyDescent="0.3">
      <c r="A245" s="31"/>
      <c r="B245" s="31"/>
      <c r="C245" s="33"/>
      <c r="D245" s="34"/>
      <c r="F245" s="5"/>
      <c r="G245" s="5"/>
    </row>
    <row r="246" spans="1:8" ht="18.75" x14ac:dyDescent="0.3">
      <c r="A246" s="31"/>
      <c r="B246" s="31"/>
      <c r="C246" s="31"/>
      <c r="D246" s="34"/>
      <c r="E246" s="5"/>
      <c r="F246" s="5"/>
      <c r="G246" s="5"/>
    </row>
    <row r="247" spans="1:8" ht="18.75" x14ac:dyDescent="0.3">
      <c r="A247" s="6"/>
      <c r="B247" s="6"/>
      <c r="C247" s="6"/>
      <c r="D247" s="32"/>
    </row>
    <row r="248" spans="1:8" ht="18.75" x14ac:dyDescent="0.3">
      <c r="A248" s="35" t="s">
        <v>74</v>
      </c>
      <c r="B248" s="35"/>
      <c r="C248" s="35"/>
      <c r="D248" s="36"/>
      <c r="E248" s="7"/>
      <c r="F248" s="10"/>
      <c r="G248" s="10"/>
    </row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  <rowBreaks count="3" manualBreakCount="3">
    <brk id="58" max="7" man="1"/>
    <brk id="115" max="7" man="1"/>
    <brk id="17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01.07.2022</vt:lpstr>
      <vt:lpstr>'на 01.07.2022'!Область_печати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2022-07-04T07:02:23Z</dcterms:modified>
</cp:coreProperties>
</file>