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DE444463-D298-438B-BDBB-C4B598E5E5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 2022 год" sheetId="7" r:id="rId1"/>
  </sheets>
  <definedNames>
    <definedName name="_xlnm.Print_Area" localSheetId="0">'за 2022 год'!$A$1:$H$259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7" l="1"/>
  <c r="G74" i="7"/>
  <c r="G75" i="7"/>
  <c r="F73" i="7"/>
  <c r="F74" i="7"/>
  <c r="F75" i="7"/>
  <c r="G72" i="7"/>
  <c r="F72" i="7"/>
  <c r="H192" i="7" l="1"/>
  <c r="H195" i="7"/>
  <c r="G192" i="7"/>
  <c r="G193" i="7"/>
  <c r="G194" i="7"/>
  <c r="G195" i="7"/>
  <c r="G196" i="7"/>
  <c r="G197" i="7"/>
  <c r="G198" i="7"/>
  <c r="G199" i="7"/>
  <c r="F192" i="7"/>
  <c r="F193" i="7"/>
  <c r="F194" i="7"/>
  <c r="F195" i="7"/>
  <c r="F196" i="7"/>
  <c r="F197" i="7"/>
  <c r="F198" i="7"/>
  <c r="F199" i="7"/>
  <c r="H251" i="7" l="1"/>
  <c r="H248" i="7"/>
  <c r="H9" i="7"/>
  <c r="H10" i="7"/>
  <c r="H11" i="7"/>
  <c r="H12" i="7"/>
  <c r="H15" i="7"/>
  <c r="H16" i="7"/>
  <c r="H19" i="7"/>
  <c r="H20" i="7"/>
  <c r="H23" i="7"/>
  <c r="H24" i="7"/>
  <c r="H27" i="7"/>
  <c r="H28" i="7"/>
  <c r="H31" i="7"/>
  <c r="H32" i="7"/>
  <c r="H35" i="7"/>
  <c r="H36" i="7"/>
  <c r="H39" i="7"/>
  <c r="H40" i="7"/>
  <c r="H43" i="7"/>
  <c r="H44" i="7"/>
  <c r="H47" i="7"/>
  <c r="H48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7" i="7"/>
  <c r="H68" i="7"/>
  <c r="H71" i="7"/>
  <c r="H76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5" i="7"/>
  <c r="H96" i="7"/>
  <c r="H98" i="7"/>
  <c r="H99" i="7"/>
  <c r="H100" i="7"/>
  <c r="H101" i="7"/>
  <c r="H102" i="7"/>
  <c r="H104" i="7"/>
  <c r="H105" i="7"/>
  <c r="H106" i="7"/>
  <c r="H107" i="7"/>
  <c r="H108" i="7"/>
  <c r="H111" i="7"/>
  <c r="H112" i="7"/>
  <c r="H115" i="7"/>
  <c r="H116" i="7"/>
  <c r="H119" i="7"/>
  <c r="H120" i="7"/>
  <c r="H123" i="7"/>
  <c r="H124" i="7"/>
  <c r="H125" i="7"/>
  <c r="H126" i="7"/>
  <c r="H128" i="7"/>
  <c r="H131" i="7"/>
  <c r="H132" i="7"/>
  <c r="H135" i="7"/>
  <c r="H136" i="7"/>
  <c r="H139" i="7"/>
  <c r="H140" i="7"/>
  <c r="H143" i="7"/>
  <c r="H144" i="7"/>
  <c r="H145" i="7"/>
  <c r="H147" i="7"/>
  <c r="H148" i="7"/>
  <c r="H149" i="7"/>
  <c r="H151" i="7"/>
  <c r="H152" i="7"/>
  <c r="H155" i="7"/>
  <c r="H156" i="7"/>
  <c r="H159" i="7"/>
  <c r="H160" i="7"/>
  <c r="H162" i="7"/>
  <c r="H163" i="7"/>
  <c r="H168" i="7"/>
  <c r="H171" i="7"/>
  <c r="H172" i="7"/>
  <c r="H174" i="7"/>
  <c r="H184" i="7"/>
  <c r="H186" i="7"/>
  <c r="H187" i="7"/>
  <c r="H188" i="7"/>
  <c r="H191" i="7"/>
  <c r="H200" i="7"/>
  <c r="H202" i="7"/>
  <c r="H203" i="7"/>
  <c r="H204" i="7"/>
  <c r="H206" i="7"/>
  <c r="H207" i="7"/>
  <c r="H208" i="7"/>
  <c r="H211" i="7"/>
  <c r="H212" i="7"/>
  <c r="H215" i="7"/>
  <c r="H216" i="7"/>
  <c r="H217" i="7"/>
  <c r="H218" i="7"/>
  <c r="H219" i="7"/>
  <c r="H220" i="7"/>
  <c r="H222" i="7"/>
  <c r="H223" i="7"/>
  <c r="H224" i="7"/>
  <c r="H227" i="7"/>
  <c r="H228" i="7"/>
  <c r="H230" i="7"/>
  <c r="H231" i="7"/>
  <c r="H236" i="7"/>
  <c r="H238" i="7"/>
  <c r="H239" i="7"/>
  <c r="H240" i="7"/>
  <c r="H243" i="7"/>
  <c r="H244" i="7"/>
  <c r="H247" i="7"/>
  <c r="H8" i="7"/>
  <c r="G9" i="7" l="1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  <c r="F243" i="7"/>
  <c r="F244" i="7"/>
  <c r="F245" i="7"/>
  <c r="F246" i="7"/>
  <c r="F247" i="7"/>
  <c r="F248" i="7"/>
  <c r="F249" i="7"/>
  <c r="F250" i="7"/>
  <c r="F251" i="7"/>
  <c r="F8" i="7"/>
</calcChain>
</file>

<file path=xl/sharedStrings.xml><?xml version="1.0" encoding="utf-8"?>
<sst xmlns="http://schemas.openxmlformats.org/spreadsheetml/2006/main" count="273" uniqueCount="79">
  <si>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</si>
  <si>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</si>
  <si>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</si>
  <si>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</si>
  <si>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</si>
  <si>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</si>
  <si>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</si>
  <si>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</si>
  <si>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</si>
  <si>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</si>
  <si>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</si>
  <si>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</si>
  <si>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</si>
  <si>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Муниципальная программа "Создание комфортной и безопасной экологической  среды  в городе Бузулуке"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</si>
  <si>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</si>
  <si>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</si>
  <si>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</si>
  <si>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</si>
  <si>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</si>
  <si>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Муниципальная программа "Повышение безопасности дорожного движения в городе Бузулуке" 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</si>
  <si>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</si>
  <si>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</si>
  <si>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</si>
  <si>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</si>
  <si>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>Муниципальная программа "Управление муниципальными финансами города Бузулука"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</si>
  <si>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</si>
  <si>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</si>
  <si>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</si>
  <si>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</si>
  <si>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</si>
  <si>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</si>
  <si>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</si>
  <si>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</si>
  <si>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</si>
  <si>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</si>
  <si>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</si>
  <si>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</si>
  <si>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</si>
  <si>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</si>
  <si>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Муниципальная программа «Доступная среда в городе Бузулуке»</t>
  </si>
  <si>
    <t>Муниципальная программа "Образование города Бузулука "</t>
  </si>
  <si>
    <t>Муниципальная программа «Улучшение условий и охраны труда в городе Бузулуке»</t>
  </si>
  <si>
    <t>Отклонение (факт)
гр.5 - гр.3</t>
  </si>
  <si>
    <t>Отклонение (план)
гр.4 - гр.2</t>
  </si>
  <si>
    <t>% отклонения (факт)
гр.5/ гр.3</t>
  </si>
  <si>
    <t>Сводная бюджетная роспись на 01.01.2022 (Утвержденные бюджетные назначения на 01.01.2022)</t>
  </si>
  <si>
    <t xml:space="preserve">Кассовое исполнение на 01.01.2022
</t>
  </si>
  <si>
    <t xml:space="preserve">Отчет о финансировании муниципальных программ в МО город Бузулук Оренбургской области                                          </t>
  </si>
  <si>
    <t>Исп. Е.А. Павлова 3-52-43</t>
  </si>
  <si>
    <t>за 2022 год в сравнении с аналогичным периодом 2021 года</t>
  </si>
  <si>
    <t>Сводная бюджетная роспись на 01.01.2023 (Утвержденные бюджетные назначения на 01.01.2023)</t>
  </si>
  <si>
    <t xml:space="preserve">Кассовое исполнение на 01.01.2023
</t>
  </si>
  <si>
    <t>Муниципальная программа «Укрепление общественного здоровья на территории города Бузулука»</t>
  </si>
  <si>
    <t>муниципальный бюджет</t>
  </si>
  <si>
    <t>-</t>
  </si>
  <si>
    <t>Муниципальная программа "Осуществление деятельности в области культуры, спорта и молодежной политики города Бузулука"</t>
  </si>
  <si>
    <t>Подпрограмма 1 "Культура города Бузулука"</t>
  </si>
  <si>
    <t>Подпрограмма 2  «Спорт и массовая физическая культура в городе Бузулуке"</t>
  </si>
  <si>
    <t>Подпрограмма 3 "Молодежь города Бузулука"</t>
  </si>
  <si>
    <t>Подпрограмма 4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</si>
  <si>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Подпрограмма 1 «Развитие системы образования города Бузулука »</t>
  </si>
  <si>
    <t>Подпрограмма 2 "Осуществление управления в сфере образования на территории города"</t>
  </si>
  <si>
    <t>Подпрограмма 3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Бузулука»</t>
  </si>
  <si>
    <t>Подпрограмма 4 "Организация и осуществление деятельности по опеке и попечительству над несовершеннолетними города Бузулука "</t>
  </si>
  <si>
    <t>Подпрограмма 5 "Обеспечение жильем отдельных категорий граждан, установленных законодательством Оренбургской области, в городе Бузулуке "</t>
  </si>
  <si>
    <t>Подпрограмма 1  "Создание организационных условий для составления и исполнения бюджета города Бузулука "</t>
  </si>
  <si>
    <t xml:space="preserve">Подпрограмма 2  "Управление муниципальным долгом города Бузулука " </t>
  </si>
  <si>
    <t xml:space="preserve">Подпрограмма 1 "Организация  деятельности по формированию  благоприятного инвестиционного климата города Бузулука" </t>
  </si>
  <si>
    <t xml:space="preserve">Подпрограмма 2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</si>
  <si>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 "Развитие и поддержка малого и среднего предпринимательства в городе Бузулуке" </t>
  </si>
  <si>
    <t>Подпрограмма 1 «Реализация национальной политики в городе Бузулуке»</t>
  </si>
  <si>
    <t>Подпрограмма 2 «Профилактика терроризма и экстремизма в городе Бузулуке»</t>
  </si>
  <si>
    <t xml:space="preserve">Подпрограмма 1 «Обеспечение санитарного содержания территории города Бузулука» </t>
  </si>
  <si>
    <t xml:space="preserve">Подпрограмма 2 «Оздоровление экологической обстановки города Бузулука» </t>
  </si>
  <si>
    <t>Отдельное мероприятие "Тарифное регулирование"</t>
  </si>
  <si>
    <t xml:space="preserve">Подпрограмма  1 «Подготовка документов для проектно-изыскательских работ» </t>
  </si>
  <si>
    <t xml:space="preserve">Подпрограмма  2  «Строительство,  модернизация, техническое перевооружение  и капитальный ремонт объектов коммунальной инфраструктуры в городе Бузулуке» </t>
  </si>
  <si>
    <t xml:space="preserve">Подпрограмма  4  «Капитальный ремонт и ремонт объектов внешнего благоустройства в городе Бузулуке» </t>
  </si>
  <si>
    <t>Подпрограмма 7 «Переселение граждан из аварийного жилищного фонда,  изъятие нежилого фонда, расположенного в многоквартирных домах,  признанных аварийными и подлежащими сносу, cнос аварийного жилищного (нежилого) фонда, самовольных построек и перенос движимого  
имущества в городе Бузулуке»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</si>
</sst>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00"/>
    <numFmt numFmtId="166" formatCode="&quot;₽&quot;###,##0.00"/>
  </numFmts>
  <fonts count="18" x14ac:knownFonts="1">
    <font>
      <sz val="11"/>
      <color theme="1"/>
      <name val="Calibri"/>
      <family val="2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 applyAlignment="1">
      <alignment horizontal="right" vertical="center"/>
    </xf>
    <xf numFmtId="164" fontId="0" fillId="0" borderId="0" xfId="0" applyNumberFormat="1"/>
    <xf numFmtId="0" fontId="5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7" fillId="0" borderId="0" xfId="0" applyFont="1"/>
    <xf numFmtId="164" fontId="7" fillId="0" borderId="0" xfId="0" applyNumberFormat="1" applyFont="1"/>
    <xf numFmtId="0" fontId="6" fillId="0" borderId="0" xfId="0" applyFont="1"/>
    <xf numFmtId="0" fontId="5" fillId="0" borderId="0" xfId="1" applyFont="1"/>
    <xf numFmtId="0" fontId="5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" fontId="5" fillId="0" borderId="1" xfId="0" applyNumberFormat="1" applyFont="1" applyBorder="1" applyAlignment="1">
      <alignment horizontal="center" vertical="center"/>
    </xf>
    <xf numFmtId="164" fontId="6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2" fillId="0" borderId="0" xfId="0" applyFont="1"/>
    <xf numFmtId="164" fontId="12" fillId="0" borderId="0" xfId="0" applyNumberFormat="1" applyFont="1"/>
    <xf numFmtId="49" fontId="13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164" fontId="15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7" fillId="0" borderId="0" xfId="0" applyFont="1"/>
    <xf numFmtId="164" fontId="17" fillId="0" borderId="0" xfId="0" applyNumberFormat="1" applyFont="1"/>
    <xf numFmtId="49" fontId="15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59"/>
  <sheetViews>
    <sheetView tabSelected="1" view="pageBreakPreview" zoomScale="90" zoomScaleNormal="110" zoomScaleSheetLayoutView="90" workbookViewId="0">
      <selection activeCell="E90" sqref="E90"/>
    </sheetView>
  </sheetViews>
  <sheetFormatPr defaultRowHeight="15" x14ac:dyDescent="0.25"/>
  <cols>
    <col min="1" max="1" width="64.5703125" customWidth="1"/>
    <col min="2" max="2" width="19.42578125" customWidth="1"/>
    <col min="3" max="3" width="17.28515625" style="4" customWidth="1"/>
    <col min="4" max="4" width="18.7109375" style="4" customWidth="1"/>
    <col min="5" max="5" width="15.42578125" style="4" customWidth="1"/>
    <col min="6" max="6" width="14.5703125" customWidth="1"/>
    <col min="7" max="7" width="13.28515625" customWidth="1"/>
    <col min="8" max="8" width="15" customWidth="1"/>
    <col min="10" max="10" width="19.42578125" customWidth="1"/>
    <col min="11" max="11" width="14.85546875" customWidth="1"/>
  </cols>
  <sheetData>
    <row r="2" spans="1:11" ht="19.899999999999999" customHeight="1" x14ac:dyDescent="0.25">
      <c r="A2" s="42" t="s">
        <v>47</v>
      </c>
      <c r="B2" s="42"/>
      <c r="C2" s="42"/>
      <c r="D2" s="42"/>
      <c r="E2" s="42"/>
      <c r="F2" s="42"/>
      <c r="G2" s="42"/>
      <c r="H2" s="42"/>
    </row>
    <row r="3" spans="1:11" ht="18.75" x14ac:dyDescent="0.3">
      <c r="A3" s="43" t="s">
        <v>49</v>
      </c>
      <c r="B3" s="43"/>
      <c r="C3" s="43"/>
      <c r="D3" s="43"/>
      <c r="E3" s="43"/>
      <c r="F3" s="43"/>
      <c r="G3" s="43"/>
      <c r="H3" s="43"/>
    </row>
    <row r="4" spans="1:11" x14ac:dyDescent="0.25">
      <c r="A4" s="1"/>
      <c r="B4" s="1"/>
      <c r="C4" s="2"/>
      <c r="D4" s="2"/>
      <c r="E4" s="3"/>
    </row>
    <row r="5" spans="1:11" ht="12" customHeight="1" x14ac:dyDescent="0.25">
      <c r="A5" s="41" t="s">
        <v>0</v>
      </c>
      <c r="B5" s="41"/>
      <c r="C5" s="41"/>
      <c r="D5" s="41"/>
      <c r="E5" s="41"/>
      <c r="F5" s="41"/>
      <c r="G5" s="41"/>
      <c r="H5" s="41"/>
    </row>
    <row r="6" spans="1:11" ht="128.44999999999999" customHeight="1" x14ac:dyDescent="0.25">
      <c r="A6" s="14" t="s">
        <v>38</v>
      </c>
      <c r="B6" s="16" t="s">
        <v>45</v>
      </c>
      <c r="C6" s="14" t="s">
        <v>46</v>
      </c>
      <c r="D6" s="16" t="s">
        <v>50</v>
      </c>
      <c r="E6" s="14" t="s">
        <v>51</v>
      </c>
      <c r="F6" s="21" t="s">
        <v>43</v>
      </c>
      <c r="G6" s="21" t="s">
        <v>42</v>
      </c>
      <c r="H6" s="22" t="s">
        <v>44</v>
      </c>
    </row>
    <row r="7" spans="1:11" ht="15.75" x14ac:dyDescent="0.25">
      <c r="A7" s="20">
        <v>1</v>
      </c>
      <c r="B7" s="17">
        <v>2</v>
      </c>
      <c r="C7" s="18">
        <v>3</v>
      </c>
      <c r="D7" s="17">
        <v>4</v>
      </c>
      <c r="E7" s="18">
        <v>5</v>
      </c>
      <c r="F7" s="23">
        <v>6</v>
      </c>
      <c r="G7" s="23">
        <v>7</v>
      </c>
      <c r="H7" s="23">
        <v>8</v>
      </c>
    </row>
    <row r="8" spans="1:11" s="32" customFormat="1" ht="15.75" x14ac:dyDescent="0.25">
      <c r="A8" s="29" t="s">
        <v>1</v>
      </c>
      <c r="B8" s="30">
        <v>2098958.2000000002</v>
      </c>
      <c r="C8" s="30">
        <v>2070195</v>
      </c>
      <c r="D8" s="30">
        <v>2312488.3639300005</v>
      </c>
      <c r="E8" s="30">
        <v>2260645.6</v>
      </c>
      <c r="F8" s="31">
        <f>D8-B8</f>
        <v>213530.16393000027</v>
      </c>
      <c r="G8" s="31">
        <f>E8-C8</f>
        <v>190450.60000000009</v>
      </c>
      <c r="H8" s="31">
        <f>E8/C8*100</f>
        <v>109.19964544402822</v>
      </c>
      <c r="J8" s="33"/>
      <c r="K8" s="33"/>
    </row>
    <row r="9" spans="1:11" ht="15.75" x14ac:dyDescent="0.25">
      <c r="A9" s="5" t="s">
        <v>2</v>
      </c>
      <c r="B9" s="25">
        <v>133838.80000000002</v>
      </c>
      <c r="C9" s="25">
        <v>127735.90000000002</v>
      </c>
      <c r="D9" s="25">
        <v>218340.27201000002</v>
      </c>
      <c r="E9" s="25">
        <v>215495.761</v>
      </c>
      <c r="F9" s="26">
        <f t="shared" ref="F9:F76" si="0">D9-B9</f>
        <v>84501.472009999998</v>
      </c>
      <c r="G9" s="26">
        <f t="shared" ref="G9:G76" si="1">E9-C9</f>
        <v>87759.860999999975</v>
      </c>
      <c r="H9" s="26">
        <f t="shared" ref="H9:H76" si="2">E9/C9*100</f>
        <v>168.7041473853474</v>
      </c>
      <c r="J9" s="4"/>
      <c r="K9" s="4"/>
    </row>
    <row r="10" spans="1:11" ht="15.75" x14ac:dyDescent="0.25">
      <c r="A10" s="5" t="s">
        <v>3</v>
      </c>
      <c r="B10" s="25">
        <v>893124.7</v>
      </c>
      <c r="C10" s="25">
        <v>888108.99999999988</v>
      </c>
      <c r="D10" s="25">
        <v>870005.83799000003</v>
      </c>
      <c r="E10" s="25">
        <v>862769</v>
      </c>
      <c r="F10" s="26">
        <f t="shared" si="0"/>
        <v>-23118.862009999924</v>
      </c>
      <c r="G10" s="26">
        <f t="shared" si="1"/>
        <v>-25339.999999999884</v>
      </c>
      <c r="H10" s="26">
        <f t="shared" si="2"/>
        <v>97.146746626821724</v>
      </c>
      <c r="J10" s="4"/>
      <c r="K10" s="4"/>
    </row>
    <row r="11" spans="1:11" ht="15.75" x14ac:dyDescent="0.25">
      <c r="A11" s="5" t="s">
        <v>53</v>
      </c>
      <c r="B11" s="25">
        <v>1071994.7</v>
      </c>
      <c r="C11" s="25">
        <v>1054350.1000000001</v>
      </c>
      <c r="D11" s="25">
        <v>1224142.2539300001</v>
      </c>
      <c r="E11" s="25">
        <v>1182380.8959999999</v>
      </c>
      <c r="F11" s="26">
        <f t="shared" si="0"/>
        <v>152147.55393000017</v>
      </c>
      <c r="G11" s="26">
        <f t="shared" si="1"/>
        <v>128030.79599999986</v>
      </c>
      <c r="H11" s="26">
        <f t="shared" si="2"/>
        <v>112.14310085426082</v>
      </c>
      <c r="J11" s="4"/>
      <c r="K11" s="4"/>
    </row>
    <row r="12" spans="1:11" s="32" customFormat="1" ht="34.5" customHeight="1" x14ac:dyDescent="0.25">
      <c r="A12" s="29" t="s">
        <v>39</v>
      </c>
      <c r="B12" s="30">
        <v>62.4</v>
      </c>
      <c r="C12" s="30">
        <v>62.4</v>
      </c>
      <c r="D12" s="30">
        <v>13</v>
      </c>
      <c r="E12" s="30">
        <v>13</v>
      </c>
      <c r="F12" s="31">
        <f t="shared" si="0"/>
        <v>-49.4</v>
      </c>
      <c r="G12" s="31">
        <f t="shared" si="1"/>
        <v>-49.4</v>
      </c>
      <c r="H12" s="31">
        <f t="shared" si="2"/>
        <v>20.833333333333336</v>
      </c>
      <c r="J12" s="33"/>
      <c r="K12" s="33"/>
    </row>
    <row r="13" spans="1:11" ht="15.75" x14ac:dyDescent="0.25">
      <c r="A13" s="5" t="s">
        <v>2</v>
      </c>
      <c r="B13" s="25">
        <v>0</v>
      </c>
      <c r="C13" s="25">
        <v>0</v>
      </c>
      <c r="D13" s="25">
        <v>0</v>
      </c>
      <c r="E13" s="25">
        <v>0</v>
      </c>
      <c r="F13" s="26">
        <f t="shared" si="0"/>
        <v>0</v>
      </c>
      <c r="G13" s="26">
        <f t="shared" si="1"/>
        <v>0</v>
      </c>
      <c r="H13" s="26">
        <v>0</v>
      </c>
      <c r="J13" s="4"/>
      <c r="K13" s="4"/>
    </row>
    <row r="14" spans="1:11" ht="15.75" x14ac:dyDescent="0.25">
      <c r="A14" s="5" t="s">
        <v>3</v>
      </c>
      <c r="B14" s="25">
        <v>0</v>
      </c>
      <c r="C14" s="25">
        <v>0</v>
      </c>
      <c r="D14" s="25">
        <v>0</v>
      </c>
      <c r="E14" s="25">
        <v>0</v>
      </c>
      <c r="F14" s="26">
        <f t="shared" si="0"/>
        <v>0</v>
      </c>
      <c r="G14" s="26">
        <f t="shared" si="1"/>
        <v>0</v>
      </c>
      <c r="H14" s="26">
        <v>0</v>
      </c>
      <c r="J14" s="4"/>
      <c r="K14" s="4"/>
    </row>
    <row r="15" spans="1:11" ht="18.600000000000001" customHeight="1" x14ac:dyDescent="0.25">
      <c r="A15" s="5" t="s">
        <v>4</v>
      </c>
      <c r="B15" s="25">
        <v>62.4</v>
      </c>
      <c r="C15" s="25">
        <v>62.4</v>
      </c>
      <c r="D15" s="25">
        <v>13</v>
      </c>
      <c r="E15" s="25">
        <v>13</v>
      </c>
      <c r="F15" s="26">
        <f t="shared" si="0"/>
        <v>-49.4</v>
      </c>
      <c r="G15" s="26">
        <f t="shared" si="1"/>
        <v>-49.4</v>
      </c>
      <c r="H15" s="26">
        <f t="shared" si="2"/>
        <v>20.833333333333336</v>
      </c>
      <c r="J15" s="4"/>
      <c r="K15" s="4"/>
    </row>
    <row r="16" spans="1:11" s="32" customFormat="1" ht="48" customHeight="1" x14ac:dyDescent="0.25">
      <c r="A16" s="29" t="s">
        <v>30</v>
      </c>
      <c r="B16" s="30">
        <v>2850</v>
      </c>
      <c r="C16" s="30">
        <v>2849.7</v>
      </c>
      <c r="D16" s="30">
        <v>3195</v>
      </c>
      <c r="E16" s="30">
        <v>3194.5329999999999</v>
      </c>
      <c r="F16" s="31">
        <f t="shared" si="0"/>
        <v>345</v>
      </c>
      <c r="G16" s="31">
        <f t="shared" si="1"/>
        <v>344.83300000000008</v>
      </c>
      <c r="H16" s="31">
        <f t="shared" si="2"/>
        <v>112.10067726427344</v>
      </c>
      <c r="J16" s="33"/>
      <c r="K16" s="33"/>
    </row>
    <row r="17" spans="1:11" ht="15.75" x14ac:dyDescent="0.25">
      <c r="A17" s="5" t="s">
        <v>2</v>
      </c>
      <c r="B17" s="25">
        <v>0</v>
      </c>
      <c r="C17" s="25">
        <v>0</v>
      </c>
      <c r="D17" s="25">
        <v>0</v>
      </c>
      <c r="E17" s="25">
        <v>0</v>
      </c>
      <c r="F17" s="26">
        <f t="shared" si="0"/>
        <v>0</v>
      </c>
      <c r="G17" s="26">
        <f t="shared" si="1"/>
        <v>0</v>
      </c>
      <c r="H17" s="26">
        <v>0</v>
      </c>
      <c r="J17" s="4"/>
      <c r="K17" s="4"/>
    </row>
    <row r="18" spans="1:11" ht="15.75" x14ac:dyDescent="0.25">
      <c r="A18" s="5" t="s">
        <v>3</v>
      </c>
      <c r="B18" s="25">
        <v>0</v>
      </c>
      <c r="C18" s="25">
        <v>0</v>
      </c>
      <c r="D18" s="25">
        <v>0</v>
      </c>
      <c r="E18" s="25">
        <v>0</v>
      </c>
      <c r="F18" s="26">
        <f t="shared" si="0"/>
        <v>0</v>
      </c>
      <c r="G18" s="26">
        <f t="shared" si="1"/>
        <v>0</v>
      </c>
      <c r="H18" s="26">
        <v>0</v>
      </c>
      <c r="J18" s="4"/>
      <c r="K18" s="4"/>
    </row>
    <row r="19" spans="1:11" ht="18" customHeight="1" x14ac:dyDescent="0.25">
      <c r="A19" s="5" t="s">
        <v>4</v>
      </c>
      <c r="B19" s="25">
        <v>2850</v>
      </c>
      <c r="C19" s="25">
        <v>2849.7</v>
      </c>
      <c r="D19" s="25">
        <v>3195</v>
      </c>
      <c r="E19" s="25">
        <v>3194.5329999999999</v>
      </c>
      <c r="F19" s="26">
        <f t="shared" si="0"/>
        <v>345</v>
      </c>
      <c r="G19" s="26">
        <f t="shared" si="1"/>
        <v>344.83300000000008</v>
      </c>
      <c r="H19" s="26">
        <f t="shared" si="2"/>
        <v>112.10067726427344</v>
      </c>
      <c r="J19" s="4"/>
      <c r="K19" s="4"/>
    </row>
    <row r="20" spans="1:11" s="32" customFormat="1" ht="48.6" customHeight="1" x14ac:dyDescent="0.25">
      <c r="A20" s="29" t="s">
        <v>6</v>
      </c>
      <c r="B20" s="30">
        <v>169655.2</v>
      </c>
      <c r="C20" s="30">
        <v>167324.1</v>
      </c>
      <c r="D20" s="30">
        <v>225311.12637000001</v>
      </c>
      <c r="E20" s="30">
        <v>218933.41399999999</v>
      </c>
      <c r="F20" s="31">
        <f t="shared" si="0"/>
        <v>55655.926370000001</v>
      </c>
      <c r="G20" s="31">
        <f t="shared" si="1"/>
        <v>51609.313999999984</v>
      </c>
      <c r="H20" s="31">
        <f t="shared" si="2"/>
        <v>130.84392146737974</v>
      </c>
      <c r="J20" s="33"/>
      <c r="K20" s="33"/>
    </row>
    <row r="21" spans="1:11" ht="15.75" x14ac:dyDescent="0.25">
      <c r="A21" s="5" t="s">
        <v>2</v>
      </c>
      <c r="B21" s="25">
        <v>0</v>
      </c>
      <c r="C21" s="25">
        <v>0</v>
      </c>
      <c r="D21" s="25">
        <v>0</v>
      </c>
      <c r="E21" s="25">
        <v>0</v>
      </c>
      <c r="F21" s="26">
        <f t="shared" si="0"/>
        <v>0</v>
      </c>
      <c r="G21" s="26">
        <f t="shared" si="1"/>
        <v>0</v>
      </c>
      <c r="H21" s="26">
        <v>0</v>
      </c>
      <c r="J21" s="4"/>
      <c r="K21" s="4"/>
    </row>
    <row r="22" spans="1:11" ht="15.75" x14ac:dyDescent="0.25">
      <c r="A22" s="5" t="s">
        <v>3</v>
      </c>
      <c r="B22" s="25">
        <v>0</v>
      </c>
      <c r="C22" s="25">
        <v>0</v>
      </c>
      <c r="D22" s="25">
        <v>0</v>
      </c>
      <c r="E22" s="25">
        <v>0</v>
      </c>
      <c r="F22" s="26">
        <f t="shared" si="0"/>
        <v>0</v>
      </c>
      <c r="G22" s="26">
        <f t="shared" si="1"/>
        <v>0</v>
      </c>
      <c r="H22" s="26">
        <v>0</v>
      </c>
      <c r="J22" s="4"/>
      <c r="K22" s="4"/>
    </row>
    <row r="23" spans="1:11" ht="19.899999999999999" customHeight="1" x14ac:dyDescent="0.25">
      <c r="A23" s="5" t="s">
        <v>4</v>
      </c>
      <c r="B23" s="25">
        <v>169655.2</v>
      </c>
      <c r="C23" s="25">
        <v>167324.1</v>
      </c>
      <c r="D23" s="25">
        <v>225311.12637000001</v>
      </c>
      <c r="E23" s="25">
        <v>218933.41399999999</v>
      </c>
      <c r="F23" s="26">
        <f t="shared" si="0"/>
        <v>55655.926370000001</v>
      </c>
      <c r="G23" s="26">
        <f t="shared" si="1"/>
        <v>51609.313999999984</v>
      </c>
      <c r="H23" s="26">
        <f t="shared" si="2"/>
        <v>130.84392146737974</v>
      </c>
      <c r="J23" s="4"/>
      <c r="K23" s="4"/>
    </row>
    <row r="24" spans="1:11" s="38" customFormat="1" ht="31.5" x14ac:dyDescent="0.25">
      <c r="A24" s="35" t="s">
        <v>7</v>
      </c>
      <c r="B24" s="36">
        <v>90975.1</v>
      </c>
      <c r="C24" s="36">
        <v>88763</v>
      </c>
      <c r="D24" s="36">
        <v>134423.92637</v>
      </c>
      <c r="E24" s="36">
        <v>128060.21799999999</v>
      </c>
      <c r="F24" s="37">
        <f t="shared" si="0"/>
        <v>43448.826369999995</v>
      </c>
      <c r="G24" s="37">
        <f t="shared" si="1"/>
        <v>39297.217999999993</v>
      </c>
      <c r="H24" s="37">
        <f t="shared" si="2"/>
        <v>144.27207056994467</v>
      </c>
      <c r="J24" s="39"/>
      <c r="K24" s="39"/>
    </row>
    <row r="25" spans="1:11" ht="15.75" x14ac:dyDescent="0.25">
      <c r="A25" s="5" t="s">
        <v>2</v>
      </c>
      <c r="B25" s="25">
        <v>0</v>
      </c>
      <c r="C25" s="25">
        <v>0</v>
      </c>
      <c r="D25" s="25">
        <v>0</v>
      </c>
      <c r="E25" s="25">
        <v>0</v>
      </c>
      <c r="F25" s="26">
        <f t="shared" si="0"/>
        <v>0</v>
      </c>
      <c r="G25" s="26">
        <f t="shared" si="1"/>
        <v>0</v>
      </c>
      <c r="H25" s="26">
        <v>0</v>
      </c>
      <c r="J25" s="4"/>
      <c r="K25" s="4"/>
    </row>
    <row r="26" spans="1:11" ht="15.75" x14ac:dyDescent="0.25">
      <c r="A26" s="5" t="s">
        <v>3</v>
      </c>
      <c r="B26" s="25">
        <v>0</v>
      </c>
      <c r="C26" s="25">
        <v>0</v>
      </c>
      <c r="D26" s="25">
        <v>0</v>
      </c>
      <c r="E26" s="25">
        <v>0</v>
      </c>
      <c r="F26" s="26">
        <f t="shared" si="0"/>
        <v>0</v>
      </c>
      <c r="G26" s="26">
        <f t="shared" si="1"/>
        <v>0</v>
      </c>
      <c r="H26" s="26">
        <v>0</v>
      </c>
      <c r="J26" s="4"/>
      <c r="K26" s="4"/>
    </row>
    <row r="27" spans="1:11" ht="15.75" x14ac:dyDescent="0.25">
      <c r="A27" s="5" t="s">
        <v>4</v>
      </c>
      <c r="B27" s="25">
        <v>90975.1</v>
      </c>
      <c r="C27" s="25">
        <v>88763</v>
      </c>
      <c r="D27" s="25">
        <v>134423.92637</v>
      </c>
      <c r="E27" s="25">
        <v>128060.21799999999</v>
      </c>
      <c r="F27" s="26">
        <f t="shared" si="0"/>
        <v>43448.826369999995</v>
      </c>
      <c r="G27" s="26">
        <f t="shared" si="1"/>
        <v>39297.217999999993</v>
      </c>
      <c r="H27" s="26">
        <f t="shared" si="2"/>
        <v>144.27207056994467</v>
      </c>
      <c r="J27" s="4"/>
      <c r="K27" s="4"/>
    </row>
    <row r="28" spans="1:11" s="38" customFormat="1" ht="31.5" x14ac:dyDescent="0.25">
      <c r="A28" s="35" t="s">
        <v>8</v>
      </c>
      <c r="B28" s="36">
        <v>170</v>
      </c>
      <c r="C28" s="36">
        <v>147.5</v>
      </c>
      <c r="D28" s="36">
        <v>80</v>
      </c>
      <c r="E28" s="36">
        <v>80</v>
      </c>
      <c r="F28" s="37">
        <f t="shared" si="0"/>
        <v>-90</v>
      </c>
      <c r="G28" s="37">
        <f t="shared" si="1"/>
        <v>-67.5</v>
      </c>
      <c r="H28" s="37">
        <f t="shared" si="2"/>
        <v>54.237288135593218</v>
      </c>
      <c r="J28" s="39"/>
      <c r="K28" s="39"/>
    </row>
    <row r="29" spans="1:11" ht="15.75" x14ac:dyDescent="0.25">
      <c r="A29" s="5" t="s">
        <v>2</v>
      </c>
      <c r="B29" s="25">
        <v>0</v>
      </c>
      <c r="C29" s="25">
        <v>0</v>
      </c>
      <c r="D29" s="25">
        <v>0</v>
      </c>
      <c r="E29" s="25">
        <v>0</v>
      </c>
      <c r="F29" s="26">
        <f t="shared" si="0"/>
        <v>0</v>
      </c>
      <c r="G29" s="26">
        <f t="shared" si="1"/>
        <v>0</v>
      </c>
      <c r="H29" s="26">
        <v>0</v>
      </c>
      <c r="J29" s="4"/>
      <c r="K29" s="4"/>
    </row>
    <row r="30" spans="1:11" ht="15.75" x14ac:dyDescent="0.25">
      <c r="A30" s="5" t="s">
        <v>3</v>
      </c>
      <c r="B30" s="25">
        <v>0</v>
      </c>
      <c r="C30" s="25">
        <v>0</v>
      </c>
      <c r="D30" s="25">
        <v>0</v>
      </c>
      <c r="E30" s="25">
        <v>0</v>
      </c>
      <c r="F30" s="26">
        <f t="shared" si="0"/>
        <v>0</v>
      </c>
      <c r="G30" s="26">
        <f t="shared" si="1"/>
        <v>0</v>
      </c>
      <c r="H30" s="26">
        <v>0</v>
      </c>
      <c r="J30" s="4"/>
      <c r="K30" s="4"/>
    </row>
    <row r="31" spans="1:11" ht="15.75" x14ac:dyDescent="0.25">
      <c r="A31" s="5" t="s">
        <v>4</v>
      </c>
      <c r="B31" s="25">
        <v>170</v>
      </c>
      <c r="C31" s="25">
        <v>147.5</v>
      </c>
      <c r="D31" s="25">
        <v>80</v>
      </c>
      <c r="E31" s="25">
        <v>80</v>
      </c>
      <c r="F31" s="26">
        <f t="shared" si="0"/>
        <v>-90</v>
      </c>
      <c r="G31" s="26">
        <f t="shared" si="1"/>
        <v>-67.5</v>
      </c>
      <c r="H31" s="26">
        <f t="shared" si="2"/>
        <v>54.237288135593218</v>
      </c>
      <c r="J31" s="4"/>
      <c r="K31" s="4"/>
    </row>
    <row r="32" spans="1:11" s="38" customFormat="1" ht="35.450000000000003" customHeight="1" x14ac:dyDescent="0.25">
      <c r="A32" s="40" t="s">
        <v>9</v>
      </c>
      <c r="B32" s="36">
        <v>3456</v>
      </c>
      <c r="C32" s="36">
        <v>3456</v>
      </c>
      <c r="D32" s="36">
        <v>3600</v>
      </c>
      <c r="E32" s="36">
        <v>3600</v>
      </c>
      <c r="F32" s="37">
        <f t="shared" si="0"/>
        <v>144</v>
      </c>
      <c r="G32" s="37">
        <f t="shared" si="1"/>
        <v>144</v>
      </c>
      <c r="H32" s="37">
        <f t="shared" si="2"/>
        <v>104.16666666666667</v>
      </c>
      <c r="J32" s="39"/>
      <c r="K32" s="39"/>
    </row>
    <row r="33" spans="1:11" ht="15.75" x14ac:dyDescent="0.25">
      <c r="A33" s="5" t="s">
        <v>2</v>
      </c>
      <c r="B33" s="25">
        <v>0</v>
      </c>
      <c r="C33" s="25">
        <v>0</v>
      </c>
      <c r="D33" s="25">
        <v>0</v>
      </c>
      <c r="E33" s="25">
        <v>0</v>
      </c>
      <c r="F33" s="26">
        <f t="shared" si="0"/>
        <v>0</v>
      </c>
      <c r="G33" s="26">
        <f t="shared" si="1"/>
        <v>0</v>
      </c>
      <c r="H33" s="26">
        <v>0</v>
      </c>
      <c r="J33" s="4"/>
      <c r="K33" s="4"/>
    </row>
    <row r="34" spans="1:11" ht="15.75" x14ac:dyDescent="0.25">
      <c r="A34" s="5" t="s">
        <v>3</v>
      </c>
      <c r="B34" s="25">
        <v>0</v>
      </c>
      <c r="C34" s="25">
        <v>0</v>
      </c>
      <c r="D34" s="25">
        <v>0</v>
      </c>
      <c r="E34" s="25">
        <v>0</v>
      </c>
      <c r="F34" s="26">
        <f t="shared" si="0"/>
        <v>0</v>
      </c>
      <c r="G34" s="26">
        <f t="shared" si="1"/>
        <v>0</v>
      </c>
      <c r="H34" s="26">
        <v>0</v>
      </c>
      <c r="J34" s="4"/>
      <c r="K34" s="4"/>
    </row>
    <row r="35" spans="1:11" ht="15.75" x14ac:dyDescent="0.25">
      <c r="A35" s="5" t="s">
        <v>4</v>
      </c>
      <c r="B35" s="25">
        <v>3456</v>
      </c>
      <c r="C35" s="25">
        <v>3456</v>
      </c>
      <c r="D35" s="25">
        <v>3600</v>
      </c>
      <c r="E35" s="25">
        <v>3600</v>
      </c>
      <c r="F35" s="26">
        <f t="shared" si="0"/>
        <v>144</v>
      </c>
      <c r="G35" s="26">
        <f t="shared" si="1"/>
        <v>144</v>
      </c>
      <c r="H35" s="26">
        <f t="shared" si="2"/>
        <v>104.16666666666667</v>
      </c>
      <c r="J35" s="4"/>
      <c r="K35" s="4"/>
    </row>
    <row r="36" spans="1:11" s="38" customFormat="1" ht="34.15" customHeight="1" x14ac:dyDescent="0.25">
      <c r="A36" s="35" t="s">
        <v>10</v>
      </c>
      <c r="B36" s="36">
        <v>75054.100000000006</v>
      </c>
      <c r="C36" s="36">
        <v>74957.7</v>
      </c>
      <c r="D36" s="36">
        <v>87207.2</v>
      </c>
      <c r="E36" s="36">
        <v>87193.195999999996</v>
      </c>
      <c r="F36" s="37">
        <f t="shared" si="0"/>
        <v>12153.099999999991</v>
      </c>
      <c r="G36" s="37">
        <f t="shared" si="1"/>
        <v>12235.495999999999</v>
      </c>
      <c r="H36" s="37">
        <f t="shared" si="2"/>
        <v>116.32320095200359</v>
      </c>
      <c r="J36" s="39"/>
      <c r="K36" s="39"/>
    </row>
    <row r="37" spans="1:11" ht="15.75" x14ac:dyDescent="0.25">
      <c r="A37" s="5" t="s">
        <v>2</v>
      </c>
      <c r="B37" s="25">
        <v>0</v>
      </c>
      <c r="C37" s="25">
        <v>0</v>
      </c>
      <c r="D37" s="25">
        <v>0</v>
      </c>
      <c r="E37" s="25">
        <v>0</v>
      </c>
      <c r="F37" s="26">
        <f t="shared" si="0"/>
        <v>0</v>
      </c>
      <c r="G37" s="26">
        <f t="shared" si="1"/>
        <v>0</v>
      </c>
      <c r="H37" s="26">
        <v>0</v>
      </c>
      <c r="J37" s="4"/>
      <c r="K37" s="4"/>
    </row>
    <row r="38" spans="1:11" ht="15.75" x14ac:dyDescent="0.25">
      <c r="A38" s="5" t="s">
        <v>3</v>
      </c>
      <c r="B38" s="25">
        <v>0</v>
      </c>
      <c r="C38" s="25">
        <v>0</v>
      </c>
      <c r="D38" s="25">
        <v>0</v>
      </c>
      <c r="E38" s="25">
        <v>0</v>
      </c>
      <c r="F38" s="26">
        <f t="shared" si="0"/>
        <v>0</v>
      </c>
      <c r="G38" s="26">
        <f t="shared" si="1"/>
        <v>0</v>
      </c>
      <c r="H38" s="26">
        <v>0</v>
      </c>
      <c r="J38" s="4"/>
      <c r="K38" s="4"/>
    </row>
    <row r="39" spans="1:11" ht="16.149999999999999" customHeight="1" x14ac:dyDescent="0.25">
      <c r="A39" s="5" t="s">
        <v>4</v>
      </c>
      <c r="B39" s="25">
        <v>75054.100000000006</v>
      </c>
      <c r="C39" s="25">
        <v>74957.7</v>
      </c>
      <c r="D39" s="25">
        <v>87207.2</v>
      </c>
      <c r="E39" s="25">
        <v>87193.195999999996</v>
      </c>
      <c r="F39" s="26">
        <f t="shared" si="0"/>
        <v>12153.099999999991</v>
      </c>
      <c r="G39" s="26">
        <f t="shared" si="1"/>
        <v>12235.495999999999</v>
      </c>
      <c r="H39" s="26">
        <f t="shared" si="2"/>
        <v>116.32320095200359</v>
      </c>
      <c r="J39" s="4"/>
      <c r="K39" s="4"/>
    </row>
    <row r="40" spans="1:11" s="32" customFormat="1" ht="34.15" customHeight="1" x14ac:dyDescent="0.25">
      <c r="A40" s="29" t="s">
        <v>29</v>
      </c>
      <c r="B40" s="30">
        <v>28149.3</v>
      </c>
      <c r="C40" s="30">
        <v>28123</v>
      </c>
      <c r="D40" s="30">
        <v>18330.21</v>
      </c>
      <c r="E40" s="30">
        <v>5644.3010000000004</v>
      </c>
      <c r="F40" s="31">
        <f t="shared" si="0"/>
        <v>-9819.09</v>
      </c>
      <c r="G40" s="31">
        <f t="shared" si="1"/>
        <v>-22478.699000000001</v>
      </c>
      <c r="H40" s="31">
        <f t="shared" si="2"/>
        <v>20.070052981545356</v>
      </c>
      <c r="J40" s="33"/>
      <c r="K40" s="33"/>
    </row>
    <row r="41" spans="1:11" ht="15.75" x14ac:dyDescent="0.25">
      <c r="A41" s="5" t="s">
        <v>2</v>
      </c>
      <c r="B41" s="25">
        <v>0</v>
      </c>
      <c r="C41" s="25">
        <v>0</v>
      </c>
      <c r="D41" s="25">
        <v>0</v>
      </c>
      <c r="E41" s="25">
        <v>0</v>
      </c>
      <c r="F41" s="26">
        <f t="shared" si="0"/>
        <v>0</v>
      </c>
      <c r="G41" s="26">
        <f t="shared" si="1"/>
        <v>0</v>
      </c>
      <c r="H41" s="26">
        <v>0</v>
      </c>
      <c r="J41" s="4"/>
      <c r="K41" s="4"/>
    </row>
    <row r="42" spans="1:11" ht="15.75" x14ac:dyDescent="0.25">
      <c r="A42" s="5" t="s">
        <v>3</v>
      </c>
      <c r="B42" s="25">
        <v>0</v>
      </c>
      <c r="C42" s="25">
        <v>0</v>
      </c>
      <c r="D42" s="25">
        <v>0</v>
      </c>
      <c r="E42" s="25">
        <v>0</v>
      </c>
      <c r="F42" s="26">
        <f t="shared" si="0"/>
        <v>0</v>
      </c>
      <c r="G42" s="26">
        <f t="shared" si="1"/>
        <v>0</v>
      </c>
      <c r="H42" s="26">
        <v>0</v>
      </c>
      <c r="J42" s="4"/>
      <c r="K42" s="4"/>
    </row>
    <row r="43" spans="1:11" ht="15.75" x14ac:dyDescent="0.25">
      <c r="A43" s="5" t="s">
        <v>4</v>
      </c>
      <c r="B43" s="25">
        <v>28149.3</v>
      </c>
      <c r="C43" s="25">
        <v>28123</v>
      </c>
      <c r="D43" s="25">
        <v>18330.21</v>
      </c>
      <c r="E43" s="25">
        <v>5644.3010000000004</v>
      </c>
      <c r="F43" s="26">
        <f t="shared" si="0"/>
        <v>-9819.09</v>
      </c>
      <c r="G43" s="26">
        <f t="shared" si="1"/>
        <v>-22478.699000000001</v>
      </c>
      <c r="H43" s="26">
        <f t="shared" si="2"/>
        <v>20.070052981545356</v>
      </c>
      <c r="J43" s="4"/>
      <c r="K43" s="4"/>
    </row>
    <row r="44" spans="1:11" s="32" customFormat="1" ht="31.9" customHeight="1" x14ac:dyDescent="0.25">
      <c r="A44" s="29" t="s">
        <v>19</v>
      </c>
      <c r="B44" s="30">
        <v>19951.5</v>
      </c>
      <c r="C44" s="30">
        <v>19358.900000000001</v>
      </c>
      <c r="D44" s="30">
        <v>10885.301880000001</v>
      </c>
      <c r="E44" s="30">
        <v>10883.281000000001</v>
      </c>
      <c r="F44" s="31">
        <f t="shared" si="0"/>
        <v>-9066.1981199999991</v>
      </c>
      <c r="G44" s="31">
        <f t="shared" si="1"/>
        <v>-8475.6190000000006</v>
      </c>
      <c r="H44" s="31">
        <f t="shared" si="2"/>
        <v>56.218488653797479</v>
      </c>
      <c r="J44" s="33"/>
      <c r="K44" s="33"/>
    </row>
    <row r="45" spans="1:11" ht="15.75" x14ac:dyDescent="0.25">
      <c r="A45" s="5" t="s">
        <v>2</v>
      </c>
      <c r="B45" s="25">
        <v>0</v>
      </c>
      <c r="C45" s="25">
        <v>0</v>
      </c>
      <c r="D45" s="25">
        <v>0</v>
      </c>
      <c r="E45" s="25">
        <v>0</v>
      </c>
      <c r="F45" s="26">
        <f t="shared" si="0"/>
        <v>0</v>
      </c>
      <c r="G45" s="26">
        <f t="shared" si="1"/>
        <v>0</v>
      </c>
      <c r="H45" s="26">
        <v>0</v>
      </c>
      <c r="J45" s="4"/>
      <c r="K45" s="4"/>
    </row>
    <row r="46" spans="1:11" ht="15.75" x14ac:dyDescent="0.25">
      <c r="A46" s="5" t="s">
        <v>3</v>
      </c>
      <c r="B46" s="25">
        <v>0</v>
      </c>
      <c r="C46" s="25">
        <v>0</v>
      </c>
      <c r="D46" s="25">
        <v>0</v>
      </c>
      <c r="E46" s="25">
        <v>0</v>
      </c>
      <c r="F46" s="26">
        <f t="shared" si="0"/>
        <v>0</v>
      </c>
      <c r="G46" s="26">
        <f t="shared" si="1"/>
        <v>0</v>
      </c>
      <c r="H46" s="26">
        <v>0</v>
      </c>
      <c r="J46" s="4"/>
      <c r="K46" s="4"/>
    </row>
    <row r="47" spans="1:11" ht="17.45" customHeight="1" x14ac:dyDescent="0.25">
      <c r="A47" s="5" t="s">
        <v>4</v>
      </c>
      <c r="B47" s="25">
        <v>19951.5</v>
      </c>
      <c r="C47" s="25">
        <v>19358.900000000001</v>
      </c>
      <c r="D47" s="25">
        <v>10885.301880000001</v>
      </c>
      <c r="E47" s="25">
        <v>10883.281000000001</v>
      </c>
      <c r="F47" s="26">
        <f t="shared" si="0"/>
        <v>-9066.1981199999991</v>
      </c>
      <c r="G47" s="26">
        <f t="shared" si="1"/>
        <v>-8475.6190000000006</v>
      </c>
      <c r="H47" s="26">
        <f t="shared" si="2"/>
        <v>56.218488653797479</v>
      </c>
      <c r="J47" s="4"/>
      <c r="K47" s="4"/>
    </row>
    <row r="48" spans="1:11" s="32" customFormat="1" ht="47.25" x14ac:dyDescent="0.25">
      <c r="A48" s="29" t="s">
        <v>31</v>
      </c>
      <c r="B48" s="30">
        <v>141.1</v>
      </c>
      <c r="C48" s="30">
        <v>140.69999999999999</v>
      </c>
      <c r="D48" s="30">
        <v>143.1</v>
      </c>
      <c r="E48" s="30">
        <v>143.1</v>
      </c>
      <c r="F48" s="31">
        <f t="shared" si="0"/>
        <v>2</v>
      </c>
      <c r="G48" s="31">
        <f t="shared" si="1"/>
        <v>2.4000000000000057</v>
      </c>
      <c r="H48" s="31">
        <f t="shared" si="2"/>
        <v>101.70575692963753</v>
      </c>
      <c r="J48" s="33"/>
      <c r="K48" s="33"/>
    </row>
    <row r="49" spans="1:11" ht="15.75" x14ac:dyDescent="0.25">
      <c r="A49" s="5" t="s">
        <v>2</v>
      </c>
      <c r="B49" s="25">
        <v>0</v>
      </c>
      <c r="C49" s="25">
        <v>0</v>
      </c>
      <c r="D49" s="25">
        <v>0</v>
      </c>
      <c r="E49" s="25">
        <v>0</v>
      </c>
      <c r="F49" s="26">
        <f t="shared" si="0"/>
        <v>0</v>
      </c>
      <c r="G49" s="26">
        <f t="shared" si="1"/>
        <v>0</v>
      </c>
      <c r="H49" s="26">
        <v>0</v>
      </c>
      <c r="J49" s="4"/>
      <c r="K49" s="4"/>
    </row>
    <row r="50" spans="1:11" ht="15.75" x14ac:dyDescent="0.25">
      <c r="A50" s="5" t="s">
        <v>3</v>
      </c>
      <c r="B50" s="25">
        <v>0</v>
      </c>
      <c r="C50" s="25">
        <v>0</v>
      </c>
      <c r="D50" s="25">
        <v>0</v>
      </c>
      <c r="E50" s="25">
        <v>0</v>
      </c>
      <c r="F50" s="26">
        <f t="shared" si="0"/>
        <v>0</v>
      </c>
      <c r="G50" s="26">
        <f t="shared" si="1"/>
        <v>0</v>
      </c>
      <c r="H50" s="26">
        <v>0</v>
      </c>
      <c r="J50" s="4"/>
      <c r="K50" s="4"/>
    </row>
    <row r="51" spans="1:11" ht="16.899999999999999" customHeight="1" x14ac:dyDescent="0.25">
      <c r="A51" s="5" t="s">
        <v>4</v>
      </c>
      <c r="B51" s="25">
        <v>141.1</v>
      </c>
      <c r="C51" s="25">
        <v>140.69999999999999</v>
      </c>
      <c r="D51" s="25">
        <v>143.1</v>
      </c>
      <c r="E51" s="25">
        <v>143.1</v>
      </c>
      <c r="F51" s="26">
        <f t="shared" si="0"/>
        <v>2</v>
      </c>
      <c r="G51" s="26">
        <f t="shared" si="1"/>
        <v>2.4000000000000057</v>
      </c>
      <c r="H51" s="26">
        <f t="shared" si="2"/>
        <v>101.70575692963753</v>
      </c>
      <c r="J51" s="4"/>
      <c r="K51" s="4"/>
    </row>
    <row r="52" spans="1:11" s="32" customFormat="1" ht="47.25" x14ac:dyDescent="0.25">
      <c r="A52" s="29" t="s">
        <v>55</v>
      </c>
      <c r="B52" s="30">
        <v>234721.5</v>
      </c>
      <c r="C52" s="30">
        <v>230143.2</v>
      </c>
      <c r="D52" s="30">
        <v>295538.95433000004</v>
      </c>
      <c r="E52" s="30">
        <v>294833.65100000001</v>
      </c>
      <c r="F52" s="31">
        <f t="shared" si="0"/>
        <v>60817.454330000037</v>
      </c>
      <c r="G52" s="31">
        <f t="shared" si="1"/>
        <v>64690.451000000001</v>
      </c>
      <c r="H52" s="31">
        <f t="shared" si="2"/>
        <v>128.10878227121202</v>
      </c>
      <c r="J52" s="33"/>
      <c r="K52" s="33"/>
    </row>
    <row r="53" spans="1:11" ht="15.75" x14ac:dyDescent="0.25">
      <c r="A53" s="5" t="s">
        <v>2</v>
      </c>
      <c r="B53" s="25">
        <v>4166.3</v>
      </c>
      <c r="C53" s="25">
        <v>4166.3</v>
      </c>
      <c r="D53" s="25">
        <v>33285.100640000004</v>
      </c>
      <c r="E53" s="25">
        <v>33285.101000000002</v>
      </c>
      <c r="F53" s="26">
        <f t="shared" si="0"/>
        <v>29118.800640000005</v>
      </c>
      <c r="G53" s="26">
        <f t="shared" si="1"/>
        <v>29118.801000000003</v>
      </c>
      <c r="H53" s="26">
        <f t="shared" si="2"/>
        <v>798.91272832009224</v>
      </c>
      <c r="J53" s="4"/>
      <c r="K53" s="4"/>
    </row>
    <row r="54" spans="1:11" ht="15.75" x14ac:dyDescent="0.25">
      <c r="A54" s="5" t="s">
        <v>3</v>
      </c>
      <c r="B54" s="25">
        <v>293.89999999999998</v>
      </c>
      <c r="C54" s="25">
        <v>293.89999999999998</v>
      </c>
      <c r="D54" s="25">
        <v>24336.00936</v>
      </c>
      <c r="E54" s="25">
        <v>24336.008999999998</v>
      </c>
      <c r="F54" s="26">
        <f t="shared" si="0"/>
        <v>24042.109359999999</v>
      </c>
      <c r="G54" s="26">
        <f t="shared" si="1"/>
        <v>24042.108999999997</v>
      </c>
      <c r="H54" s="26">
        <f t="shared" si="2"/>
        <v>8280.3705341953046</v>
      </c>
      <c r="J54" s="4"/>
      <c r="K54" s="4"/>
    </row>
    <row r="55" spans="1:11" ht="15.75" x14ac:dyDescent="0.25">
      <c r="A55" s="5" t="s">
        <v>4</v>
      </c>
      <c r="B55" s="25">
        <v>230261.3</v>
      </c>
      <c r="C55" s="25">
        <v>225683</v>
      </c>
      <c r="D55" s="25">
        <v>237917.84433000002</v>
      </c>
      <c r="E55" s="25">
        <v>237212.541</v>
      </c>
      <c r="F55" s="26">
        <f t="shared" si="0"/>
        <v>7656.5443300000334</v>
      </c>
      <c r="G55" s="26">
        <f t="shared" si="1"/>
        <v>11529.540999999997</v>
      </c>
      <c r="H55" s="26">
        <f t="shared" si="2"/>
        <v>105.10873260281014</v>
      </c>
      <c r="J55" s="4"/>
      <c r="K55" s="4"/>
    </row>
    <row r="56" spans="1:11" s="38" customFormat="1" ht="15.75" x14ac:dyDescent="0.25">
      <c r="A56" s="35" t="s">
        <v>56</v>
      </c>
      <c r="B56" s="36">
        <v>110630.6</v>
      </c>
      <c r="C56" s="36">
        <v>107643.7</v>
      </c>
      <c r="D56" s="36">
        <v>157053.49066000001</v>
      </c>
      <c r="E56" s="36">
        <v>156944.10200000001</v>
      </c>
      <c r="F56" s="37">
        <f t="shared" si="0"/>
        <v>46422.890660000005</v>
      </c>
      <c r="G56" s="37">
        <f t="shared" si="1"/>
        <v>49300.402000000016</v>
      </c>
      <c r="H56" s="37">
        <f t="shared" si="2"/>
        <v>145.79961669842268</v>
      </c>
      <c r="J56" s="39"/>
      <c r="K56" s="39"/>
    </row>
    <row r="57" spans="1:11" ht="15.75" x14ac:dyDescent="0.25">
      <c r="A57" s="5" t="s">
        <v>2</v>
      </c>
      <c r="B57" s="25">
        <v>412.5</v>
      </c>
      <c r="C57" s="25">
        <v>412.5</v>
      </c>
      <c r="D57" s="25">
        <v>30099.733969999997</v>
      </c>
      <c r="E57" s="25">
        <v>30099.734</v>
      </c>
      <c r="F57" s="26">
        <f t="shared" si="0"/>
        <v>29687.233969999997</v>
      </c>
      <c r="G57" s="26">
        <f t="shared" si="1"/>
        <v>29687.234</v>
      </c>
      <c r="H57" s="26">
        <f t="shared" si="2"/>
        <v>7296.9052121212117</v>
      </c>
      <c r="J57" s="4"/>
      <c r="K57" s="4"/>
    </row>
    <row r="58" spans="1:11" ht="15.75" x14ac:dyDescent="0.25">
      <c r="A58" s="5" t="s">
        <v>3</v>
      </c>
      <c r="B58" s="25">
        <v>137.5</v>
      </c>
      <c r="C58" s="25">
        <v>137.5</v>
      </c>
      <c r="D58" s="25">
        <v>5356.0760300000002</v>
      </c>
      <c r="E58" s="25">
        <v>5356.076</v>
      </c>
      <c r="F58" s="26">
        <f t="shared" si="0"/>
        <v>5218.5760300000002</v>
      </c>
      <c r="G58" s="26">
        <f t="shared" si="1"/>
        <v>5218.576</v>
      </c>
      <c r="H58" s="26">
        <f t="shared" si="2"/>
        <v>3895.328</v>
      </c>
      <c r="J58" s="4"/>
      <c r="K58" s="4"/>
    </row>
    <row r="59" spans="1:11" ht="15.75" x14ac:dyDescent="0.25">
      <c r="A59" s="5" t="s">
        <v>4</v>
      </c>
      <c r="B59" s="25">
        <v>110080.6</v>
      </c>
      <c r="C59" s="25">
        <v>107093.7</v>
      </c>
      <c r="D59" s="25">
        <v>121597.68066</v>
      </c>
      <c r="E59" s="25">
        <v>121488.292</v>
      </c>
      <c r="F59" s="26">
        <f t="shared" si="0"/>
        <v>11517.080659999992</v>
      </c>
      <c r="G59" s="26">
        <f t="shared" si="1"/>
        <v>14394.592000000004</v>
      </c>
      <c r="H59" s="26">
        <f t="shared" si="2"/>
        <v>113.44111931887684</v>
      </c>
      <c r="J59" s="4"/>
      <c r="K59" s="4"/>
    </row>
    <row r="60" spans="1:11" s="38" customFormat="1" ht="31.5" x14ac:dyDescent="0.25">
      <c r="A60" s="35" t="s">
        <v>57</v>
      </c>
      <c r="B60" s="36">
        <v>97875.199999999997</v>
      </c>
      <c r="C60" s="36">
        <v>97474.9</v>
      </c>
      <c r="D60" s="36">
        <v>112588.19731</v>
      </c>
      <c r="E60" s="36">
        <v>112326.90700000001</v>
      </c>
      <c r="F60" s="37">
        <f t="shared" si="0"/>
        <v>14712.997310000006</v>
      </c>
      <c r="G60" s="37">
        <f t="shared" si="1"/>
        <v>14852.007000000012</v>
      </c>
      <c r="H60" s="37">
        <f t="shared" si="2"/>
        <v>115.23675017876398</v>
      </c>
      <c r="J60" s="39"/>
      <c r="K60" s="39"/>
    </row>
    <row r="61" spans="1:11" ht="15.75" x14ac:dyDescent="0.25">
      <c r="A61" s="5" t="s">
        <v>2</v>
      </c>
      <c r="B61" s="25">
        <v>3753.8</v>
      </c>
      <c r="C61" s="25">
        <v>3753.8</v>
      </c>
      <c r="D61" s="25">
        <v>3185.3666699999999</v>
      </c>
      <c r="E61" s="25">
        <v>3185.3670000000002</v>
      </c>
      <c r="F61" s="26">
        <f t="shared" si="0"/>
        <v>-568.4333300000003</v>
      </c>
      <c r="G61" s="26">
        <f t="shared" si="1"/>
        <v>-568.43299999999999</v>
      </c>
      <c r="H61" s="26">
        <f t="shared" si="2"/>
        <v>84.857131440140648</v>
      </c>
      <c r="J61" s="4"/>
      <c r="K61" s="4"/>
    </row>
    <row r="62" spans="1:11" ht="15.75" x14ac:dyDescent="0.25">
      <c r="A62" s="5" t="s">
        <v>3</v>
      </c>
      <c r="B62" s="25">
        <v>156.4</v>
      </c>
      <c r="C62" s="25">
        <v>156.4</v>
      </c>
      <c r="D62" s="25">
        <v>18979.93333</v>
      </c>
      <c r="E62" s="25">
        <v>18979.933000000001</v>
      </c>
      <c r="F62" s="26">
        <f t="shared" si="0"/>
        <v>18823.533329999998</v>
      </c>
      <c r="G62" s="26">
        <f t="shared" si="1"/>
        <v>18823.532999999999</v>
      </c>
      <c r="H62" s="26">
        <f t="shared" si="2"/>
        <v>12135.507033248083</v>
      </c>
      <c r="J62" s="4"/>
      <c r="K62" s="4"/>
    </row>
    <row r="63" spans="1:11" ht="15.75" x14ac:dyDescent="0.25">
      <c r="A63" s="5" t="s">
        <v>4</v>
      </c>
      <c r="B63" s="25">
        <v>93965</v>
      </c>
      <c r="C63" s="25">
        <v>93564.7</v>
      </c>
      <c r="D63" s="25">
        <v>90422.89731</v>
      </c>
      <c r="E63" s="25">
        <v>90161.607000000004</v>
      </c>
      <c r="F63" s="26">
        <f t="shared" si="0"/>
        <v>-3542.1026899999997</v>
      </c>
      <c r="G63" s="26">
        <f t="shared" si="1"/>
        <v>-3403.0929999999935</v>
      </c>
      <c r="H63" s="26">
        <f t="shared" si="2"/>
        <v>96.362845175584383</v>
      </c>
      <c r="J63" s="4"/>
      <c r="K63" s="4"/>
    </row>
    <row r="64" spans="1:11" s="38" customFormat="1" ht="15.75" x14ac:dyDescent="0.25">
      <c r="A64" s="35" t="s">
        <v>58</v>
      </c>
      <c r="B64" s="36">
        <v>1855.6</v>
      </c>
      <c r="C64" s="36">
        <v>1729</v>
      </c>
      <c r="D64" s="36">
        <v>3046.1763599999999</v>
      </c>
      <c r="E64" s="36">
        <v>2746.1729999999998</v>
      </c>
      <c r="F64" s="37">
        <f t="shared" si="0"/>
        <v>1190.57636</v>
      </c>
      <c r="G64" s="37">
        <f t="shared" si="1"/>
        <v>1017.1729999999998</v>
      </c>
      <c r="H64" s="37">
        <f t="shared" si="2"/>
        <v>158.83013302486987</v>
      </c>
      <c r="J64" s="39"/>
      <c r="K64" s="39"/>
    </row>
    <row r="65" spans="1:11" ht="15.75" x14ac:dyDescent="0.25">
      <c r="A65" s="5" t="s">
        <v>2</v>
      </c>
      <c r="B65" s="25">
        <v>0</v>
      </c>
      <c r="C65" s="25">
        <v>0</v>
      </c>
      <c r="D65" s="25">
        <v>0</v>
      </c>
      <c r="E65" s="25">
        <v>0</v>
      </c>
      <c r="F65" s="26">
        <f t="shared" si="0"/>
        <v>0</v>
      </c>
      <c r="G65" s="26">
        <f t="shared" si="1"/>
        <v>0</v>
      </c>
      <c r="H65" s="26">
        <v>0</v>
      </c>
      <c r="J65" s="4"/>
      <c r="K65" s="4"/>
    </row>
    <row r="66" spans="1:11" ht="15.75" x14ac:dyDescent="0.25">
      <c r="A66" s="5" t="s">
        <v>3</v>
      </c>
      <c r="B66" s="25">
        <v>0</v>
      </c>
      <c r="C66" s="25">
        <v>0</v>
      </c>
      <c r="D66" s="25">
        <v>0</v>
      </c>
      <c r="E66" s="25">
        <v>0</v>
      </c>
      <c r="F66" s="26">
        <f t="shared" si="0"/>
        <v>0</v>
      </c>
      <c r="G66" s="26">
        <f t="shared" si="1"/>
        <v>0</v>
      </c>
      <c r="H66" s="26">
        <v>0</v>
      </c>
      <c r="J66" s="4"/>
      <c r="K66" s="4"/>
    </row>
    <row r="67" spans="1:11" ht="18" customHeight="1" x14ac:dyDescent="0.25">
      <c r="A67" s="5" t="s">
        <v>4</v>
      </c>
      <c r="B67" s="25">
        <v>1855.6</v>
      </c>
      <c r="C67" s="25">
        <v>1729</v>
      </c>
      <c r="D67" s="25">
        <v>3046.1763599999999</v>
      </c>
      <c r="E67" s="25">
        <v>2746.1729999999998</v>
      </c>
      <c r="F67" s="26">
        <f t="shared" si="0"/>
        <v>1190.57636</v>
      </c>
      <c r="G67" s="26">
        <f t="shared" si="1"/>
        <v>1017.1729999999998</v>
      </c>
      <c r="H67" s="26">
        <f t="shared" si="2"/>
        <v>158.83013302486987</v>
      </c>
      <c r="J67" s="4"/>
      <c r="K67" s="4"/>
    </row>
    <row r="68" spans="1:11" s="38" customFormat="1" ht="49.9" customHeight="1" x14ac:dyDescent="0.25">
      <c r="A68" s="35" t="s">
        <v>59</v>
      </c>
      <c r="B68" s="36">
        <v>24360</v>
      </c>
      <c r="C68" s="36">
        <v>23295.599999999999</v>
      </c>
      <c r="D68" s="36">
        <v>22851.09</v>
      </c>
      <c r="E68" s="36">
        <v>22816.469000000001</v>
      </c>
      <c r="F68" s="37">
        <f t="shared" si="0"/>
        <v>-1508.9099999999999</v>
      </c>
      <c r="G68" s="37">
        <f t="shared" si="1"/>
        <v>-479.13099999999758</v>
      </c>
      <c r="H68" s="37">
        <f t="shared" si="2"/>
        <v>97.94325537869814</v>
      </c>
      <c r="J68" s="39"/>
      <c r="K68" s="39"/>
    </row>
    <row r="69" spans="1:11" ht="15.75" x14ac:dyDescent="0.25">
      <c r="A69" s="5" t="s">
        <v>2</v>
      </c>
      <c r="B69" s="25">
        <v>0</v>
      </c>
      <c r="C69" s="25">
        <v>0</v>
      </c>
      <c r="D69" s="25">
        <v>0</v>
      </c>
      <c r="E69" s="25">
        <v>0</v>
      </c>
      <c r="F69" s="26">
        <f t="shared" si="0"/>
        <v>0</v>
      </c>
      <c r="G69" s="26">
        <f t="shared" si="1"/>
        <v>0</v>
      </c>
      <c r="H69" s="26">
        <v>0</v>
      </c>
      <c r="J69" s="4"/>
      <c r="K69" s="4"/>
    </row>
    <row r="70" spans="1:11" ht="15.75" x14ac:dyDescent="0.25">
      <c r="A70" s="5" t="s">
        <v>3</v>
      </c>
      <c r="B70" s="25">
        <v>0</v>
      </c>
      <c r="C70" s="25">
        <v>0</v>
      </c>
      <c r="D70" s="25">
        <v>0</v>
      </c>
      <c r="E70" s="25">
        <v>0</v>
      </c>
      <c r="F70" s="26">
        <f t="shared" si="0"/>
        <v>0</v>
      </c>
      <c r="G70" s="26">
        <f t="shared" si="1"/>
        <v>0</v>
      </c>
      <c r="H70" s="26">
        <v>0</v>
      </c>
      <c r="J70" s="4"/>
      <c r="K70" s="4"/>
    </row>
    <row r="71" spans="1:11" ht="18" customHeight="1" x14ac:dyDescent="0.25">
      <c r="A71" s="5" t="s">
        <v>4</v>
      </c>
      <c r="B71" s="25">
        <v>24360</v>
      </c>
      <c r="C71" s="25">
        <v>23295.599999999999</v>
      </c>
      <c r="D71" s="25">
        <v>22851.09</v>
      </c>
      <c r="E71" s="25">
        <v>22816.469000000001</v>
      </c>
      <c r="F71" s="26">
        <f t="shared" si="0"/>
        <v>-1508.9099999999999</v>
      </c>
      <c r="G71" s="26">
        <f t="shared" si="1"/>
        <v>-479.13099999999758</v>
      </c>
      <c r="H71" s="26">
        <f t="shared" si="2"/>
        <v>97.94325537869814</v>
      </c>
      <c r="J71" s="4"/>
      <c r="K71" s="4"/>
    </row>
    <row r="72" spans="1:11" s="32" customFormat="1" ht="36" customHeight="1" x14ac:dyDescent="0.25">
      <c r="A72" s="29" t="s">
        <v>52</v>
      </c>
      <c r="B72" s="30">
        <v>0</v>
      </c>
      <c r="C72" s="30">
        <v>0</v>
      </c>
      <c r="D72" s="30">
        <v>170</v>
      </c>
      <c r="E72" s="30">
        <v>169.91900000000001</v>
      </c>
      <c r="F72" s="31">
        <f t="shared" si="0"/>
        <v>170</v>
      </c>
      <c r="G72" s="31">
        <f t="shared" si="1"/>
        <v>169.91900000000001</v>
      </c>
      <c r="H72" s="31" t="s">
        <v>54</v>
      </c>
      <c r="J72" s="33"/>
      <c r="K72" s="33"/>
    </row>
    <row r="73" spans="1:11" ht="18" customHeight="1" x14ac:dyDescent="0.25">
      <c r="A73" s="5" t="s">
        <v>2</v>
      </c>
      <c r="B73" s="25">
        <v>0</v>
      </c>
      <c r="C73" s="25">
        <v>0</v>
      </c>
      <c r="D73" s="25">
        <v>0</v>
      </c>
      <c r="E73" s="25">
        <v>0</v>
      </c>
      <c r="F73" s="26">
        <f t="shared" si="0"/>
        <v>0</v>
      </c>
      <c r="G73" s="26">
        <f t="shared" si="1"/>
        <v>0</v>
      </c>
      <c r="H73" s="26" t="s">
        <v>54</v>
      </c>
      <c r="J73" s="4"/>
      <c r="K73" s="4"/>
    </row>
    <row r="74" spans="1:11" ht="18" customHeight="1" x14ac:dyDescent="0.25">
      <c r="A74" s="5" t="s">
        <v>3</v>
      </c>
      <c r="B74" s="25">
        <v>0</v>
      </c>
      <c r="C74" s="25">
        <v>0</v>
      </c>
      <c r="D74" s="25">
        <v>0</v>
      </c>
      <c r="E74" s="25">
        <v>0</v>
      </c>
      <c r="F74" s="26">
        <f t="shared" si="0"/>
        <v>0</v>
      </c>
      <c r="G74" s="26">
        <f t="shared" si="1"/>
        <v>0</v>
      </c>
      <c r="H74" s="26" t="s">
        <v>54</v>
      </c>
      <c r="J74" s="4"/>
      <c r="K74" s="4"/>
    </row>
    <row r="75" spans="1:11" ht="18" customHeight="1" x14ac:dyDescent="0.25">
      <c r="A75" s="5" t="s">
        <v>4</v>
      </c>
      <c r="B75" s="25">
        <v>0</v>
      </c>
      <c r="C75" s="25">
        <v>0</v>
      </c>
      <c r="D75" s="25">
        <v>170</v>
      </c>
      <c r="E75" s="25">
        <v>169.91900000000001</v>
      </c>
      <c r="F75" s="26">
        <f t="shared" si="0"/>
        <v>170</v>
      </c>
      <c r="G75" s="26">
        <f t="shared" si="1"/>
        <v>169.91900000000001</v>
      </c>
      <c r="H75" s="26" t="s">
        <v>54</v>
      </c>
      <c r="J75" s="4"/>
      <c r="K75" s="4"/>
    </row>
    <row r="76" spans="1:11" s="32" customFormat="1" ht="84" customHeight="1" x14ac:dyDescent="0.25">
      <c r="A76" s="29" t="s">
        <v>37</v>
      </c>
      <c r="B76" s="30">
        <v>10108.700000000001</v>
      </c>
      <c r="C76" s="30">
        <v>10034.799999999999</v>
      </c>
      <c r="D76" s="30">
        <v>11725.027179999999</v>
      </c>
      <c r="E76" s="30">
        <v>11266.960999999999</v>
      </c>
      <c r="F76" s="31">
        <f t="shared" si="0"/>
        <v>1616.3271799999984</v>
      </c>
      <c r="G76" s="31">
        <f t="shared" si="1"/>
        <v>1232.1610000000001</v>
      </c>
      <c r="H76" s="31">
        <f t="shared" si="2"/>
        <v>112.2788794993423</v>
      </c>
      <c r="J76" s="33"/>
      <c r="K76" s="33"/>
    </row>
    <row r="77" spans="1:11" ht="15.75" x14ac:dyDescent="0.25">
      <c r="A77" s="5" t="s">
        <v>2</v>
      </c>
      <c r="B77" s="25">
        <v>0</v>
      </c>
      <c r="C77" s="25">
        <v>0</v>
      </c>
      <c r="D77" s="25">
        <v>0</v>
      </c>
      <c r="E77" s="25">
        <v>0</v>
      </c>
      <c r="F77" s="26">
        <f t="shared" ref="F77:F140" si="3">D77-B77</f>
        <v>0</v>
      </c>
      <c r="G77" s="26">
        <f t="shared" ref="G77:G140" si="4">E77-C77</f>
        <v>0</v>
      </c>
      <c r="H77" s="26">
        <v>0</v>
      </c>
      <c r="J77" s="4"/>
      <c r="K77" s="4"/>
    </row>
    <row r="78" spans="1:11" ht="15.75" x14ac:dyDescent="0.25">
      <c r="A78" s="5" t="s">
        <v>3</v>
      </c>
      <c r="B78" s="25">
        <v>0</v>
      </c>
      <c r="C78" s="25">
        <v>0</v>
      </c>
      <c r="D78" s="25">
        <v>0</v>
      </c>
      <c r="E78" s="25">
        <v>0</v>
      </c>
      <c r="F78" s="26">
        <f t="shared" si="3"/>
        <v>0</v>
      </c>
      <c r="G78" s="26">
        <f t="shared" si="4"/>
        <v>0</v>
      </c>
      <c r="H78" s="26">
        <v>0</v>
      </c>
      <c r="J78" s="4"/>
      <c r="K78" s="4"/>
    </row>
    <row r="79" spans="1:11" ht="15.6" customHeight="1" x14ac:dyDescent="0.25">
      <c r="A79" s="5" t="s">
        <v>4</v>
      </c>
      <c r="B79" s="25">
        <v>10108.700000000001</v>
      </c>
      <c r="C79" s="25">
        <v>10034.799999999999</v>
      </c>
      <c r="D79" s="25">
        <v>11725.027179999999</v>
      </c>
      <c r="E79" s="25">
        <v>11266.960999999999</v>
      </c>
      <c r="F79" s="26">
        <f t="shared" si="3"/>
        <v>1616.3271799999984</v>
      </c>
      <c r="G79" s="26">
        <f t="shared" si="4"/>
        <v>1232.1610000000001</v>
      </c>
      <c r="H79" s="26">
        <f t="shared" ref="H79:H140" si="5">E79/C79*100</f>
        <v>112.2788794993423</v>
      </c>
      <c r="J79" s="4"/>
      <c r="K79" s="4"/>
    </row>
    <row r="80" spans="1:11" s="32" customFormat="1" ht="31.5" x14ac:dyDescent="0.25">
      <c r="A80" s="29" t="s">
        <v>35</v>
      </c>
      <c r="B80" s="30">
        <v>24527.1</v>
      </c>
      <c r="C80" s="30">
        <v>24527.1</v>
      </c>
      <c r="D80" s="30">
        <v>25659.7</v>
      </c>
      <c r="E80" s="30">
        <v>25659.7</v>
      </c>
      <c r="F80" s="31">
        <f t="shared" si="3"/>
        <v>1132.6000000000022</v>
      </c>
      <c r="G80" s="31">
        <f t="shared" si="4"/>
        <v>1132.6000000000022</v>
      </c>
      <c r="H80" s="31">
        <f t="shared" si="5"/>
        <v>104.61774934664108</v>
      </c>
      <c r="J80" s="33"/>
      <c r="K80" s="33"/>
    </row>
    <row r="81" spans="1:11" ht="15.75" x14ac:dyDescent="0.25">
      <c r="A81" s="5" t="s">
        <v>2</v>
      </c>
      <c r="B81" s="25">
        <v>4329</v>
      </c>
      <c r="C81" s="25">
        <v>4329</v>
      </c>
      <c r="D81" s="25">
        <v>4090.4453100000001</v>
      </c>
      <c r="E81" s="25">
        <v>4090.4450000000002</v>
      </c>
      <c r="F81" s="26">
        <f t="shared" si="3"/>
        <v>-238.55468999999994</v>
      </c>
      <c r="G81" s="26">
        <f t="shared" si="4"/>
        <v>-238.55499999999984</v>
      </c>
      <c r="H81" s="26">
        <f t="shared" si="5"/>
        <v>94.489373989373988</v>
      </c>
      <c r="J81" s="4"/>
      <c r="K81" s="4"/>
    </row>
    <row r="82" spans="1:11" ht="15.75" x14ac:dyDescent="0.25">
      <c r="A82" s="5" t="s">
        <v>3</v>
      </c>
      <c r="B82" s="25">
        <v>10451.799999999999</v>
      </c>
      <c r="C82" s="25">
        <v>10451.799999999999</v>
      </c>
      <c r="D82" s="25">
        <v>11657.75469</v>
      </c>
      <c r="E82" s="25">
        <v>11657.754999999999</v>
      </c>
      <c r="F82" s="26">
        <f t="shared" si="3"/>
        <v>1205.9546900000005</v>
      </c>
      <c r="G82" s="26">
        <f t="shared" si="4"/>
        <v>1205.9549999999999</v>
      </c>
      <c r="H82" s="26">
        <f t="shared" si="5"/>
        <v>111.53825178438164</v>
      </c>
      <c r="J82" s="4"/>
      <c r="K82" s="4"/>
    </row>
    <row r="83" spans="1:11" ht="15.75" x14ac:dyDescent="0.25">
      <c r="A83" s="5" t="s">
        <v>4</v>
      </c>
      <c r="B83" s="25">
        <v>9746.2999999999993</v>
      </c>
      <c r="C83" s="25">
        <v>9746.2999999999993</v>
      </c>
      <c r="D83" s="25">
        <v>9911.5</v>
      </c>
      <c r="E83" s="25">
        <v>9911.5</v>
      </c>
      <c r="F83" s="26">
        <f t="shared" si="3"/>
        <v>165.20000000000073</v>
      </c>
      <c r="G83" s="26">
        <f t="shared" si="4"/>
        <v>165.20000000000073</v>
      </c>
      <c r="H83" s="26">
        <f t="shared" si="5"/>
        <v>101.69500220596535</v>
      </c>
      <c r="J83" s="4"/>
      <c r="K83" s="4"/>
    </row>
    <row r="84" spans="1:11" s="32" customFormat="1" ht="16.899999999999999" customHeight="1" x14ac:dyDescent="0.25">
      <c r="A84" s="29" t="s">
        <v>40</v>
      </c>
      <c r="B84" s="30">
        <v>1143490.2</v>
      </c>
      <c r="C84" s="30">
        <v>1129993.2999999998</v>
      </c>
      <c r="D84" s="30">
        <v>1298583.047</v>
      </c>
      <c r="E84" s="30">
        <v>1276023</v>
      </c>
      <c r="F84" s="31">
        <f t="shared" si="3"/>
        <v>155092.84700000007</v>
      </c>
      <c r="G84" s="31">
        <f t="shared" si="4"/>
        <v>146029.70000000019</v>
      </c>
      <c r="H84" s="31">
        <f t="shared" si="5"/>
        <v>112.9230589243317</v>
      </c>
      <c r="J84" s="33"/>
      <c r="K84" s="33"/>
    </row>
    <row r="85" spans="1:11" ht="15.75" x14ac:dyDescent="0.25">
      <c r="A85" s="5" t="s">
        <v>2</v>
      </c>
      <c r="B85" s="25">
        <v>83994.1</v>
      </c>
      <c r="C85" s="25">
        <v>77946.600000000006</v>
      </c>
      <c r="D85" s="25">
        <v>145244.96351</v>
      </c>
      <c r="E85" s="25">
        <v>142400.45300000001</v>
      </c>
      <c r="F85" s="26">
        <f t="shared" si="3"/>
        <v>61250.863509999996</v>
      </c>
      <c r="G85" s="26">
        <f t="shared" si="4"/>
        <v>64453.853000000003</v>
      </c>
      <c r="H85" s="26">
        <f t="shared" si="5"/>
        <v>182.6897555505949</v>
      </c>
      <c r="J85" s="4"/>
      <c r="K85" s="4"/>
    </row>
    <row r="86" spans="1:11" ht="15.75" x14ac:dyDescent="0.25">
      <c r="A86" s="5" t="s">
        <v>3</v>
      </c>
      <c r="B86" s="25">
        <v>683186</v>
      </c>
      <c r="C86" s="25">
        <v>678291.6</v>
      </c>
      <c r="D86" s="25">
        <v>749313.73649000004</v>
      </c>
      <c r="E86" s="25">
        <v>742184.8</v>
      </c>
      <c r="F86" s="26">
        <f t="shared" si="3"/>
        <v>66127.736490000039</v>
      </c>
      <c r="G86" s="26">
        <f t="shared" si="4"/>
        <v>63893.20000000007</v>
      </c>
      <c r="H86" s="26">
        <f t="shared" si="5"/>
        <v>109.41972449607221</v>
      </c>
      <c r="J86" s="4"/>
      <c r="K86" s="4"/>
    </row>
    <row r="87" spans="1:11" ht="15.75" x14ac:dyDescent="0.25">
      <c r="A87" s="5" t="s">
        <v>4</v>
      </c>
      <c r="B87" s="25">
        <v>376310.1</v>
      </c>
      <c r="C87" s="25">
        <v>373755.1</v>
      </c>
      <c r="D87" s="25">
        <v>404024.34700000001</v>
      </c>
      <c r="E87" s="25">
        <v>391437.77</v>
      </c>
      <c r="F87" s="26">
        <f t="shared" si="3"/>
        <v>27714.247000000032</v>
      </c>
      <c r="G87" s="26">
        <f t="shared" si="4"/>
        <v>17682.670000000042</v>
      </c>
      <c r="H87" s="26">
        <f t="shared" si="5"/>
        <v>104.73108460593583</v>
      </c>
      <c r="J87" s="4"/>
      <c r="K87" s="4"/>
    </row>
    <row r="88" spans="1:11" s="38" customFormat="1" ht="36.75" customHeight="1" x14ac:dyDescent="0.25">
      <c r="A88" s="35" t="s">
        <v>60</v>
      </c>
      <c r="B88" s="36">
        <v>1034730.7</v>
      </c>
      <c r="C88" s="36">
        <v>1031610.2</v>
      </c>
      <c r="D88" s="36">
        <v>1177375.8700299999</v>
      </c>
      <c r="E88" s="36">
        <v>1166597.175</v>
      </c>
      <c r="F88" s="37">
        <f t="shared" si="3"/>
        <v>142645.17002999992</v>
      </c>
      <c r="G88" s="37">
        <f t="shared" si="4"/>
        <v>134986.97500000009</v>
      </c>
      <c r="H88" s="37">
        <f t="shared" si="5"/>
        <v>113.08507564194305</v>
      </c>
      <c r="J88" s="39"/>
      <c r="K88" s="39"/>
    </row>
    <row r="89" spans="1:11" ht="15.75" x14ac:dyDescent="0.25">
      <c r="A89" s="5" t="s">
        <v>2</v>
      </c>
      <c r="B89" s="25">
        <v>47328.4</v>
      </c>
      <c r="C89" s="25">
        <v>46931</v>
      </c>
      <c r="D89" s="25">
        <v>102452.06351000001</v>
      </c>
      <c r="E89" s="25">
        <v>102359.185</v>
      </c>
      <c r="F89" s="26">
        <f t="shared" si="3"/>
        <v>55123.663510000006</v>
      </c>
      <c r="G89" s="26">
        <f t="shared" si="4"/>
        <v>55428.184999999998</v>
      </c>
      <c r="H89" s="26">
        <f t="shared" si="5"/>
        <v>218.10569772644945</v>
      </c>
      <c r="J89" s="4"/>
      <c r="K89" s="4"/>
    </row>
    <row r="90" spans="1:11" ht="15.75" x14ac:dyDescent="0.25">
      <c r="A90" s="5" t="s">
        <v>3</v>
      </c>
      <c r="B90" s="25">
        <v>649412.69999999995</v>
      </c>
      <c r="C90" s="25">
        <v>649130.6</v>
      </c>
      <c r="D90" s="25">
        <v>714207.23649000004</v>
      </c>
      <c r="E90" s="25">
        <v>712169.1</v>
      </c>
      <c r="F90" s="26">
        <f t="shared" si="3"/>
        <v>64794.536490000086</v>
      </c>
      <c r="G90" s="26">
        <f t="shared" si="4"/>
        <v>63038.5</v>
      </c>
      <c r="H90" s="26">
        <f t="shared" si="5"/>
        <v>109.71121989935462</v>
      </c>
      <c r="J90" s="4"/>
      <c r="K90" s="4"/>
    </row>
    <row r="91" spans="1:11" ht="15.75" x14ac:dyDescent="0.25">
      <c r="A91" s="5" t="s">
        <v>4</v>
      </c>
      <c r="B91" s="25">
        <v>337989.6</v>
      </c>
      <c r="C91" s="25">
        <v>335548.5</v>
      </c>
      <c r="D91" s="25">
        <v>360716.57002999994</v>
      </c>
      <c r="E91" s="25">
        <v>352068.62599999999</v>
      </c>
      <c r="F91" s="26">
        <f t="shared" si="3"/>
        <v>22726.970029999968</v>
      </c>
      <c r="G91" s="26">
        <f t="shared" si="4"/>
        <v>16520.125999999989</v>
      </c>
      <c r="H91" s="26">
        <f t="shared" si="5"/>
        <v>104.92331987775239</v>
      </c>
      <c r="J91" s="4"/>
      <c r="K91" s="4"/>
    </row>
    <row r="92" spans="1:11" s="38" customFormat="1" ht="31.5" x14ac:dyDescent="0.25">
      <c r="A92" s="35" t="s">
        <v>61</v>
      </c>
      <c r="B92" s="36">
        <v>32564.799999999999</v>
      </c>
      <c r="C92" s="36">
        <v>32539.599999999999</v>
      </c>
      <c r="D92" s="36">
        <v>33581.501499999998</v>
      </c>
      <c r="E92" s="36">
        <v>33341.502</v>
      </c>
      <c r="F92" s="37">
        <f t="shared" si="3"/>
        <v>1016.7014999999992</v>
      </c>
      <c r="G92" s="37">
        <f t="shared" si="4"/>
        <v>801.90200000000186</v>
      </c>
      <c r="H92" s="37">
        <f t="shared" si="5"/>
        <v>102.46438800722812</v>
      </c>
      <c r="J92" s="39"/>
      <c r="K92" s="39"/>
    </row>
    <row r="93" spans="1:11" ht="15.75" x14ac:dyDescent="0.25">
      <c r="A93" s="5" t="s">
        <v>2</v>
      </c>
      <c r="B93" s="25">
        <v>0</v>
      </c>
      <c r="C93" s="25">
        <v>0</v>
      </c>
      <c r="D93" s="25">
        <v>0</v>
      </c>
      <c r="E93" s="25">
        <v>0</v>
      </c>
      <c r="F93" s="26">
        <f t="shared" si="3"/>
        <v>0</v>
      </c>
      <c r="G93" s="26">
        <f t="shared" si="4"/>
        <v>0</v>
      </c>
      <c r="H93" s="26">
        <v>0</v>
      </c>
      <c r="J93" s="4"/>
      <c r="K93" s="4"/>
    </row>
    <row r="94" spans="1:11" ht="15.75" x14ac:dyDescent="0.25">
      <c r="A94" s="5" t="s">
        <v>3</v>
      </c>
      <c r="B94" s="25">
        <v>0</v>
      </c>
      <c r="C94" s="25">
        <v>0</v>
      </c>
      <c r="D94" s="25">
        <v>0</v>
      </c>
      <c r="E94" s="25">
        <v>0</v>
      </c>
      <c r="F94" s="26">
        <f t="shared" si="3"/>
        <v>0</v>
      </c>
      <c r="G94" s="26">
        <f t="shared" si="4"/>
        <v>0</v>
      </c>
      <c r="H94" s="26">
        <v>0</v>
      </c>
      <c r="J94" s="4"/>
      <c r="K94" s="4"/>
    </row>
    <row r="95" spans="1:11" ht="18" customHeight="1" x14ac:dyDescent="0.25">
      <c r="A95" s="5" t="s">
        <v>4</v>
      </c>
      <c r="B95" s="25">
        <v>32564.799999999999</v>
      </c>
      <c r="C95" s="25">
        <v>32539.599999999999</v>
      </c>
      <c r="D95" s="25">
        <v>33581.501499999998</v>
      </c>
      <c r="E95" s="25">
        <v>33341.502</v>
      </c>
      <c r="F95" s="26">
        <f t="shared" si="3"/>
        <v>1016.7014999999992</v>
      </c>
      <c r="G95" s="26">
        <f t="shared" si="4"/>
        <v>801.90200000000186</v>
      </c>
      <c r="H95" s="26">
        <f t="shared" si="5"/>
        <v>102.46438800722812</v>
      </c>
      <c r="J95" s="4"/>
      <c r="K95" s="4"/>
    </row>
    <row r="96" spans="1:11" s="38" customFormat="1" ht="64.900000000000006" customHeight="1" x14ac:dyDescent="0.25">
      <c r="A96" s="35" t="s">
        <v>62</v>
      </c>
      <c r="B96" s="36">
        <v>61814.3</v>
      </c>
      <c r="C96" s="36">
        <v>51595.7</v>
      </c>
      <c r="D96" s="36">
        <v>72604.775469999993</v>
      </c>
      <c r="E96" s="36">
        <v>61499.826999999997</v>
      </c>
      <c r="F96" s="37">
        <f t="shared" si="3"/>
        <v>10790.47546999999</v>
      </c>
      <c r="G96" s="37">
        <f t="shared" si="4"/>
        <v>9904.1270000000004</v>
      </c>
      <c r="H96" s="37">
        <f t="shared" si="5"/>
        <v>119.19564421066097</v>
      </c>
      <c r="J96" s="39"/>
      <c r="K96" s="39"/>
    </row>
    <row r="97" spans="1:11" ht="15.75" x14ac:dyDescent="0.25">
      <c r="A97" s="5" t="s">
        <v>2</v>
      </c>
      <c r="B97" s="25">
        <v>35994.5</v>
      </c>
      <c r="C97" s="25">
        <v>30344.3</v>
      </c>
      <c r="D97" s="25">
        <v>42792.9</v>
      </c>
      <c r="E97" s="25">
        <v>40041.267999999996</v>
      </c>
      <c r="F97" s="26">
        <f t="shared" si="3"/>
        <v>6798.4000000000015</v>
      </c>
      <c r="G97" s="26">
        <f t="shared" si="4"/>
        <v>9696.9679999999971</v>
      </c>
      <c r="H97" s="26">
        <v>0</v>
      </c>
      <c r="J97" s="4"/>
      <c r="K97" s="4"/>
    </row>
    <row r="98" spans="1:11" ht="15.75" x14ac:dyDescent="0.25">
      <c r="A98" s="5" t="s">
        <v>3</v>
      </c>
      <c r="B98" s="25">
        <v>20064.2</v>
      </c>
      <c r="C98" s="25">
        <v>15584.4</v>
      </c>
      <c r="D98" s="25">
        <v>20085.599999999999</v>
      </c>
      <c r="E98" s="25">
        <v>15430.916999999999</v>
      </c>
      <c r="F98" s="26">
        <f t="shared" si="3"/>
        <v>21.399999999997817</v>
      </c>
      <c r="G98" s="26">
        <f t="shared" si="4"/>
        <v>-153.48300000000017</v>
      </c>
      <c r="H98" s="26">
        <f t="shared" si="5"/>
        <v>99.015149765149772</v>
      </c>
      <c r="J98" s="4"/>
      <c r="K98" s="4"/>
    </row>
    <row r="99" spans="1:11" ht="15.6" customHeight="1" x14ac:dyDescent="0.25">
      <c r="A99" s="5" t="s">
        <v>4</v>
      </c>
      <c r="B99" s="25">
        <v>5755.6</v>
      </c>
      <c r="C99" s="25">
        <v>5667</v>
      </c>
      <c r="D99" s="25">
        <v>9726.2754700000005</v>
      </c>
      <c r="E99" s="25">
        <v>6027.6419999999998</v>
      </c>
      <c r="F99" s="26">
        <f t="shared" si="3"/>
        <v>3970.6754700000001</v>
      </c>
      <c r="G99" s="26">
        <f t="shared" si="4"/>
        <v>360.64199999999983</v>
      </c>
      <c r="H99" s="26">
        <f t="shared" si="5"/>
        <v>106.36389624139757</v>
      </c>
      <c r="J99" s="4"/>
      <c r="K99" s="4"/>
    </row>
    <row r="100" spans="1:11" s="38" customFormat="1" ht="47.25" x14ac:dyDescent="0.25">
      <c r="A100" s="35" t="s">
        <v>63</v>
      </c>
      <c r="B100" s="36">
        <v>14380.3</v>
      </c>
      <c r="C100" s="36">
        <v>14247.9</v>
      </c>
      <c r="D100" s="36">
        <v>15020.9</v>
      </c>
      <c r="E100" s="36">
        <v>14584.821</v>
      </c>
      <c r="F100" s="37">
        <f t="shared" si="3"/>
        <v>640.60000000000036</v>
      </c>
      <c r="G100" s="37">
        <f t="shared" si="4"/>
        <v>336.92100000000028</v>
      </c>
      <c r="H100" s="37">
        <f t="shared" si="5"/>
        <v>102.36470637778199</v>
      </c>
      <c r="J100" s="39"/>
      <c r="K100" s="39"/>
    </row>
    <row r="101" spans="1:11" ht="15.75" x14ac:dyDescent="0.25">
      <c r="A101" s="5" t="s">
        <v>2</v>
      </c>
      <c r="B101" s="25">
        <v>671.3</v>
      </c>
      <c r="C101" s="25">
        <v>671.3</v>
      </c>
      <c r="D101" s="25">
        <v>0</v>
      </c>
      <c r="E101" s="25">
        <v>0</v>
      </c>
      <c r="F101" s="26">
        <f t="shared" si="3"/>
        <v>-671.3</v>
      </c>
      <c r="G101" s="26">
        <f t="shared" si="4"/>
        <v>-671.3</v>
      </c>
      <c r="H101" s="26">
        <f t="shared" si="5"/>
        <v>0</v>
      </c>
      <c r="J101" s="4"/>
      <c r="K101" s="4"/>
    </row>
    <row r="102" spans="1:11" ht="15.75" x14ac:dyDescent="0.25">
      <c r="A102" s="5" t="s">
        <v>3</v>
      </c>
      <c r="B102" s="25">
        <v>13709</v>
      </c>
      <c r="C102" s="25">
        <v>13576.6</v>
      </c>
      <c r="D102" s="25">
        <v>15020.9</v>
      </c>
      <c r="E102" s="25">
        <v>14584.821</v>
      </c>
      <c r="F102" s="26">
        <f t="shared" si="3"/>
        <v>1311.8999999999996</v>
      </c>
      <c r="G102" s="26">
        <f t="shared" si="4"/>
        <v>1008.2209999999995</v>
      </c>
      <c r="H102" s="26">
        <f t="shared" si="5"/>
        <v>107.42616708159628</v>
      </c>
      <c r="J102" s="4"/>
      <c r="K102" s="4"/>
    </row>
    <row r="103" spans="1:11" ht="18" customHeight="1" x14ac:dyDescent="0.25">
      <c r="A103" s="5" t="s">
        <v>4</v>
      </c>
      <c r="B103" s="25">
        <v>0</v>
      </c>
      <c r="C103" s="25">
        <v>0</v>
      </c>
      <c r="D103" s="25">
        <v>0</v>
      </c>
      <c r="E103" s="25">
        <v>0</v>
      </c>
      <c r="F103" s="26">
        <f t="shared" si="3"/>
        <v>0</v>
      </c>
      <c r="G103" s="26">
        <f t="shared" si="4"/>
        <v>0</v>
      </c>
      <c r="H103" s="26">
        <v>0</v>
      </c>
      <c r="J103" s="4"/>
      <c r="K103" s="4"/>
    </row>
    <row r="104" spans="1:11" s="32" customFormat="1" ht="52.5" customHeight="1" x14ac:dyDescent="0.25">
      <c r="A104" s="29" t="s">
        <v>20</v>
      </c>
      <c r="B104" s="30">
        <v>39444.300000000003</v>
      </c>
      <c r="C104" s="30">
        <v>38879.599999999999</v>
      </c>
      <c r="D104" s="30">
        <v>48180.7</v>
      </c>
      <c r="E104" s="30">
        <v>47271.031000000003</v>
      </c>
      <c r="F104" s="31">
        <f t="shared" si="3"/>
        <v>8736.3999999999942</v>
      </c>
      <c r="G104" s="31">
        <f t="shared" si="4"/>
        <v>8391.4310000000041</v>
      </c>
      <c r="H104" s="31">
        <f t="shared" si="5"/>
        <v>121.58312071111843</v>
      </c>
      <c r="J104" s="33"/>
      <c r="K104" s="33"/>
    </row>
    <row r="105" spans="1:11" ht="15.75" x14ac:dyDescent="0.25">
      <c r="A105" s="5" t="s">
        <v>2</v>
      </c>
      <c r="B105" s="25">
        <v>3506.5</v>
      </c>
      <c r="C105" s="25">
        <v>3506.5</v>
      </c>
      <c r="D105" s="25">
        <v>2293.1284300000002</v>
      </c>
      <c r="E105" s="25">
        <v>2293.1280000000002</v>
      </c>
      <c r="F105" s="26">
        <f t="shared" si="3"/>
        <v>-1213.3715699999998</v>
      </c>
      <c r="G105" s="26">
        <f t="shared" si="4"/>
        <v>-1213.3719999999998</v>
      </c>
      <c r="H105" s="26">
        <f t="shared" si="5"/>
        <v>65.396492228718088</v>
      </c>
      <c r="J105" s="4"/>
      <c r="K105" s="4"/>
    </row>
    <row r="106" spans="1:11" ht="15.75" x14ac:dyDescent="0.25">
      <c r="A106" s="5" t="s">
        <v>3</v>
      </c>
      <c r="B106" s="25">
        <v>22402.9</v>
      </c>
      <c r="C106" s="25">
        <v>22283.599999999999</v>
      </c>
      <c r="D106" s="25">
        <v>31770.871569999999</v>
      </c>
      <c r="E106" s="25">
        <v>31770.751</v>
      </c>
      <c r="F106" s="26">
        <f t="shared" si="3"/>
        <v>9367.9715699999979</v>
      </c>
      <c r="G106" s="26">
        <f t="shared" si="4"/>
        <v>9487.1510000000017</v>
      </c>
      <c r="H106" s="26">
        <f t="shared" si="5"/>
        <v>142.57458848660002</v>
      </c>
      <c r="J106" s="4"/>
      <c r="K106" s="4"/>
    </row>
    <row r="107" spans="1:11" ht="16.899999999999999" customHeight="1" x14ac:dyDescent="0.25">
      <c r="A107" s="5" t="s">
        <v>4</v>
      </c>
      <c r="B107" s="25">
        <v>13534.9</v>
      </c>
      <c r="C107" s="25">
        <v>13089.5</v>
      </c>
      <c r="D107" s="25">
        <v>14116.7</v>
      </c>
      <c r="E107" s="25">
        <v>13207.152</v>
      </c>
      <c r="F107" s="26">
        <f t="shared" si="3"/>
        <v>581.80000000000109</v>
      </c>
      <c r="G107" s="26">
        <f t="shared" si="4"/>
        <v>117.65200000000004</v>
      </c>
      <c r="H107" s="26">
        <f t="shared" si="5"/>
        <v>100.89882730432788</v>
      </c>
      <c r="J107" s="4"/>
      <c r="K107" s="4"/>
    </row>
    <row r="108" spans="1:11" s="38" customFormat="1" ht="111" customHeight="1" x14ac:dyDescent="0.25">
      <c r="A108" s="35" t="s">
        <v>21</v>
      </c>
      <c r="B108" s="36">
        <v>714.4</v>
      </c>
      <c r="C108" s="36">
        <v>474.1</v>
      </c>
      <c r="D108" s="36">
        <v>560</v>
      </c>
      <c r="E108" s="36">
        <v>476.69799999999998</v>
      </c>
      <c r="F108" s="37">
        <f t="shared" si="3"/>
        <v>-154.39999999999998</v>
      </c>
      <c r="G108" s="37">
        <f t="shared" si="4"/>
        <v>2.5979999999999563</v>
      </c>
      <c r="H108" s="37">
        <f t="shared" si="5"/>
        <v>100.54798565703437</v>
      </c>
      <c r="J108" s="39"/>
      <c r="K108" s="39"/>
    </row>
    <row r="109" spans="1:11" ht="15.75" x14ac:dyDescent="0.25">
      <c r="A109" s="5" t="s">
        <v>2</v>
      </c>
      <c r="B109" s="25">
        <v>0</v>
      </c>
      <c r="C109" s="25">
        <v>0</v>
      </c>
      <c r="D109" s="25">
        <v>0</v>
      </c>
      <c r="E109" s="25">
        <v>0</v>
      </c>
      <c r="F109" s="26">
        <f t="shared" si="3"/>
        <v>0</v>
      </c>
      <c r="G109" s="26">
        <f t="shared" si="4"/>
        <v>0</v>
      </c>
      <c r="H109" s="26">
        <v>0</v>
      </c>
      <c r="J109" s="4"/>
      <c r="K109" s="4"/>
    </row>
    <row r="110" spans="1:11" ht="15.75" x14ac:dyDescent="0.25">
      <c r="A110" s="5" t="s">
        <v>3</v>
      </c>
      <c r="B110" s="25">
        <v>0</v>
      </c>
      <c r="C110" s="25">
        <v>0</v>
      </c>
      <c r="D110" s="25">
        <v>0</v>
      </c>
      <c r="E110" s="25">
        <v>0</v>
      </c>
      <c r="F110" s="26">
        <f t="shared" si="3"/>
        <v>0</v>
      </c>
      <c r="G110" s="26">
        <f t="shared" si="4"/>
        <v>0</v>
      </c>
      <c r="H110" s="26">
        <v>0</v>
      </c>
      <c r="J110" s="4"/>
      <c r="K110" s="4"/>
    </row>
    <row r="111" spans="1:11" ht="18.600000000000001" customHeight="1" x14ac:dyDescent="0.25">
      <c r="A111" s="5" t="s">
        <v>4</v>
      </c>
      <c r="B111" s="25">
        <v>714.4</v>
      </c>
      <c r="C111" s="25">
        <v>474.1</v>
      </c>
      <c r="D111" s="25">
        <v>560</v>
      </c>
      <c r="E111" s="25">
        <v>476.69799999999998</v>
      </c>
      <c r="F111" s="26">
        <f t="shared" si="3"/>
        <v>-154.39999999999998</v>
      </c>
      <c r="G111" s="26">
        <f t="shared" si="4"/>
        <v>2.5979999999999563</v>
      </c>
      <c r="H111" s="26">
        <f t="shared" si="5"/>
        <v>100.54798565703437</v>
      </c>
      <c r="J111" s="4"/>
      <c r="K111" s="4"/>
    </row>
    <row r="112" spans="1:11" s="38" customFormat="1" ht="31.5" x14ac:dyDescent="0.25">
      <c r="A112" s="35" t="s">
        <v>22</v>
      </c>
      <c r="B112" s="36">
        <v>8426.9</v>
      </c>
      <c r="C112" s="36">
        <v>8422.7000000000007</v>
      </c>
      <c r="D112" s="36">
        <v>8231.7000000000007</v>
      </c>
      <c r="E112" s="36">
        <v>8181.2150000000001</v>
      </c>
      <c r="F112" s="37">
        <f t="shared" si="3"/>
        <v>-195.19999999999891</v>
      </c>
      <c r="G112" s="37">
        <f t="shared" si="4"/>
        <v>-241.48500000000058</v>
      </c>
      <c r="H112" s="37">
        <f t="shared" si="5"/>
        <v>97.132926496254171</v>
      </c>
      <c r="J112" s="39"/>
      <c r="K112" s="39"/>
    </row>
    <row r="113" spans="1:11" ht="15.75" x14ac:dyDescent="0.25">
      <c r="A113" s="5" t="s">
        <v>2</v>
      </c>
      <c r="B113" s="25">
        <v>65.099999999999994</v>
      </c>
      <c r="C113" s="25">
        <v>65.099999999999994</v>
      </c>
      <c r="D113" s="25">
        <v>0</v>
      </c>
      <c r="E113" s="25">
        <v>0</v>
      </c>
      <c r="F113" s="26">
        <f t="shared" si="3"/>
        <v>-65.099999999999994</v>
      </c>
      <c r="G113" s="26">
        <f t="shared" si="4"/>
        <v>-65.099999999999994</v>
      </c>
      <c r="H113" s="26">
        <v>0</v>
      </c>
      <c r="J113" s="4"/>
      <c r="K113" s="4"/>
    </row>
    <row r="114" spans="1:11" ht="15.75" x14ac:dyDescent="0.25">
      <c r="A114" s="5" t="s">
        <v>3</v>
      </c>
      <c r="B114" s="25">
        <v>0</v>
      </c>
      <c r="C114" s="25">
        <v>0</v>
      </c>
      <c r="D114" s="25">
        <v>0</v>
      </c>
      <c r="E114" s="25">
        <v>0</v>
      </c>
      <c r="F114" s="26">
        <f t="shared" si="3"/>
        <v>0</v>
      </c>
      <c r="G114" s="26">
        <f t="shared" si="4"/>
        <v>0</v>
      </c>
      <c r="H114" s="26">
        <v>0</v>
      </c>
      <c r="J114" s="4"/>
      <c r="K114" s="4"/>
    </row>
    <row r="115" spans="1:11" ht="15.75" x14ac:dyDescent="0.25">
      <c r="A115" s="5" t="s">
        <v>4</v>
      </c>
      <c r="B115" s="25">
        <v>8361.7999999999993</v>
      </c>
      <c r="C115" s="25">
        <v>8357.6</v>
      </c>
      <c r="D115" s="25">
        <v>8231.7000000000007</v>
      </c>
      <c r="E115" s="25">
        <v>8181.2150000000001</v>
      </c>
      <c r="F115" s="26">
        <f t="shared" si="3"/>
        <v>-130.09999999999854</v>
      </c>
      <c r="G115" s="26">
        <f t="shared" si="4"/>
        <v>-176.38500000000022</v>
      </c>
      <c r="H115" s="26">
        <f t="shared" si="5"/>
        <v>97.88952570115822</v>
      </c>
      <c r="J115" s="4"/>
      <c r="K115" s="4"/>
    </row>
    <row r="116" spans="1:11" s="38" customFormat="1" ht="63" x14ac:dyDescent="0.25">
      <c r="A116" s="35" t="s">
        <v>36</v>
      </c>
      <c r="B116" s="36">
        <v>2641</v>
      </c>
      <c r="C116" s="36">
        <v>2587.6</v>
      </c>
      <c r="D116" s="36">
        <v>3650</v>
      </c>
      <c r="E116" s="36">
        <v>3271.846</v>
      </c>
      <c r="F116" s="37">
        <f t="shared" si="3"/>
        <v>1009</v>
      </c>
      <c r="G116" s="37">
        <f t="shared" si="4"/>
        <v>684.24600000000009</v>
      </c>
      <c r="H116" s="37">
        <f t="shared" si="5"/>
        <v>126.44326789302829</v>
      </c>
      <c r="J116" s="39"/>
      <c r="K116" s="39"/>
    </row>
    <row r="117" spans="1:11" ht="15.75" x14ac:dyDescent="0.25">
      <c r="A117" s="5" t="s">
        <v>2</v>
      </c>
      <c r="B117" s="25">
        <v>0</v>
      </c>
      <c r="C117" s="25">
        <v>0</v>
      </c>
      <c r="D117" s="25">
        <v>0</v>
      </c>
      <c r="E117" s="25">
        <v>0</v>
      </c>
      <c r="F117" s="26">
        <f t="shared" si="3"/>
        <v>0</v>
      </c>
      <c r="G117" s="26">
        <f t="shared" si="4"/>
        <v>0</v>
      </c>
      <c r="H117" s="26">
        <v>0</v>
      </c>
      <c r="J117" s="4"/>
      <c r="K117" s="4"/>
    </row>
    <row r="118" spans="1:11" ht="15.75" x14ac:dyDescent="0.25">
      <c r="A118" s="5" t="s">
        <v>3</v>
      </c>
      <c r="B118" s="25">
        <v>0</v>
      </c>
      <c r="C118" s="25">
        <v>0</v>
      </c>
      <c r="D118" s="25">
        <v>0</v>
      </c>
      <c r="E118" s="25">
        <v>0</v>
      </c>
      <c r="F118" s="26">
        <f t="shared" si="3"/>
        <v>0</v>
      </c>
      <c r="G118" s="26">
        <f t="shared" si="4"/>
        <v>0</v>
      </c>
      <c r="H118" s="26">
        <v>0</v>
      </c>
      <c r="J118" s="4"/>
      <c r="K118" s="4"/>
    </row>
    <row r="119" spans="1:11" ht="15.75" x14ac:dyDescent="0.25">
      <c r="A119" s="5" t="s">
        <v>4</v>
      </c>
      <c r="B119" s="25">
        <v>2641</v>
      </c>
      <c r="C119" s="25">
        <v>2587.6</v>
      </c>
      <c r="D119" s="25">
        <v>3650</v>
      </c>
      <c r="E119" s="25">
        <v>3271.846</v>
      </c>
      <c r="F119" s="26">
        <f t="shared" si="3"/>
        <v>1009</v>
      </c>
      <c r="G119" s="26">
        <f t="shared" si="4"/>
        <v>684.24600000000009</v>
      </c>
      <c r="H119" s="26">
        <f t="shared" si="5"/>
        <v>126.44326789302829</v>
      </c>
      <c r="J119" s="4"/>
      <c r="K119" s="4"/>
    </row>
    <row r="120" spans="1:11" s="38" customFormat="1" ht="66.599999999999994" customHeight="1" x14ac:dyDescent="0.25">
      <c r="A120" s="35" t="s">
        <v>23</v>
      </c>
      <c r="B120" s="36">
        <v>1817.7</v>
      </c>
      <c r="C120" s="36">
        <v>1670.2</v>
      </c>
      <c r="D120" s="36">
        <v>1675</v>
      </c>
      <c r="E120" s="36">
        <v>1277.393</v>
      </c>
      <c r="F120" s="37">
        <f t="shared" si="3"/>
        <v>-142.70000000000005</v>
      </c>
      <c r="G120" s="37">
        <f t="shared" si="4"/>
        <v>-392.80700000000002</v>
      </c>
      <c r="H120" s="37">
        <f t="shared" si="5"/>
        <v>76.481439348581006</v>
      </c>
      <c r="J120" s="39"/>
      <c r="K120" s="39"/>
    </row>
    <row r="121" spans="1:11" ht="15.75" x14ac:dyDescent="0.25">
      <c r="A121" s="5" t="s">
        <v>2</v>
      </c>
      <c r="B121" s="25">
        <v>0</v>
      </c>
      <c r="C121" s="25">
        <v>0</v>
      </c>
      <c r="D121" s="25">
        <v>0</v>
      </c>
      <c r="E121" s="25">
        <v>0</v>
      </c>
      <c r="F121" s="26">
        <f t="shared" si="3"/>
        <v>0</v>
      </c>
      <c r="G121" s="26">
        <f t="shared" si="4"/>
        <v>0</v>
      </c>
      <c r="H121" s="26">
        <v>0</v>
      </c>
      <c r="J121" s="4"/>
      <c r="K121" s="4"/>
    </row>
    <row r="122" spans="1:11" ht="15.75" x14ac:dyDescent="0.25">
      <c r="A122" s="5" t="s">
        <v>3</v>
      </c>
      <c r="B122" s="25">
        <v>0</v>
      </c>
      <c r="C122" s="25">
        <v>0</v>
      </c>
      <c r="D122" s="25">
        <v>0</v>
      </c>
      <c r="E122" s="25">
        <v>0</v>
      </c>
      <c r="F122" s="26">
        <f t="shared" si="3"/>
        <v>0</v>
      </c>
      <c r="G122" s="26">
        <f t="shared" si="4"/>
        <v>0</v>
      </c>
      <c r="H122" s="26">
        <v>0</v>
      </c>
      <c r="J122" s="4"/>
      <c r="K122" s="4"/>
    </row>
    <row r="123" spans="1:11" ht="15.75" x14ac:dyDescent="0.25">
      <c r="A123" s="5" t="s">
        <v>4</v>
      </c>
      <c r="B123" s="25">
        <v>1817.7</v>
      </c>
      <c r="C123" s="25">
        <v>1670.2</v>
      </c>
      <c r="D123" s="25">
        <v>1675</v>
      </c>
      <c r="E123" s="25">
        <v>1277.393</v>
      </c>
      <c r="F123" s="26">
        <f t="shared" si="3"/>
        <v>-142.70000000000005</v>
      </c>
      <c r="G123" s="26">
        <f t="shared" si="4"/>
        <v>-392.80700000000002</v>
      </c>
      <c r="H123" s="26">
        <f t="shared" si="5"/>
        <v>76.481439348581006</v>
      </c>
      <c r="J123" s="4"/>
      <c r="K123" s="4"/>
    </row>
    <row r="124" spans="1:11" s="38" customFormat="1" ht="48.6" customHeight="1" x14ac:dyDescent="0.25">
      <c r="A124" s="35" t="s">
        <v>64</v>
      </c>
      <c r="B124" s="36">
        <v>25844.3</v>
      </c>
      <c r="C124" s="36">
        <v>25724.9</v>
      </c>
      <c r="D124" s="36">
        <v>34064</v>
      </c>
      <c r="E124" s="36">
        <v>34063.879000000001</v>
      </c>
      <c r="F124" s="37">
        <f t="shared" si="3"/>
        <v>8219.7000000000007</v>
      </c>
      <c r="G124" s="37">
        <f t="shared" si="4"/>
        <v>8338.9789999999994</v>
      </c>
      <c r="H124" s="37">
        <f t="shared" si="5"/>
        <v>132.41598218068876</v>
      </c>
      <c r="J124" s="39"/>
      <c r="K124" s="39"/>
    </row>
    <row r="125" spans="1:11" ht="15.75" x14ac:dyDescent="0.25">
      <c r="A125" s="5" t="s">
        <v>2</v>
      </c>
      <c r="B125" s="25">
        <v>3441.4</v>
      </c>
      <c r="C125" s="25">
        <v>3441.4</v>
      </c>
      <c r="D125" s="25">
        <v>2293.1284300000002</v>
      </c>
      <c r="E125" s="25">
        <v>2293.1280000000002</v>
      </c>
      <c r="F125" s="26">
        <f t="shared" si="3"/>
        <v>-1148.2715699999999</v>
      </c>
      <c r="G125" s="26">
        <f t="shared" si="4"/>
        <v>-1148.2719999999999</v>
      </c>
      <c r="H125" s="26">
        <f t="shared" si="5"/>
        <v>66.633579357238332</v>
      </c>
      <c r="J125" s="4"/>
      <c r="K125" s="4"/>
    </row>
    <row r="126" spans="1:11" ht="15.75" x14ac:dyDescent="0.25">
      <c r="A126" s="5" t="s">
        <v>3</v>
      </c>
      <c r="B126" s="25">
        <v>22402.9</v>
      </c>
      <c r="C126" s="25">
        <v>22283.599999999999</v>
      </c>
      <c r="D126" s="25">
        <v>31770.871569999999</v>
      </c>
      <c r="E126" s="25">
        <v>31770.751</v>
      </c>
      <c r="F126" s="26">
        <f t="shared" si="3"/>
        <v>9367.9715699999979</v>
      </c>
      <c r="G126" s="26">
        <f t="shared" si="4"/>
        <v>9487.1510000000017</v>
      </c>
      <c r="H126" s="26">
        <f t="shared" si="5"/>
        <v>142.57458848660002</v>
      </c>
      <c r="J126" s="4"/>
      <c r="K126" s="4"/>
    </row>
    <row r="127" spans="1:11" ht="15.75" x14ac:dyDescent="0.25">
      <c r="A127" s="5" t="s">
        <v>4</v>
      </c>
      <c r="B127" s="25">
        <v>0</v>
      </c>
      <c r="C127" s="25">
        <v>0</v>
      </c>
      <c r="D127" s="25">
        <v>0</v>
      </c>
      <c r="E127" s="25">
        <v>0</v>
      </c>
      <c r="F127" s="26">
        <f t="shared" si="3"/>
        <v>0</v>
      </c>
      <c r="G127" s="26">
        <f t="shared" si="4"/>
        <v>0</v>
      </c>
      <c r="H127" s="26">
        <v>0</v>
      </c>
      <c r="J127" s="4"/>
      <c r="K127" s="4"/>
    </row>
    <row r="128" spans="1:11" s="32" customFormat="1" ht="51" customHeight="1" x14ac:dyDescent="0.25">
      <c r="A128" s="29" t="s">
        <v>11</v>
      </c>
      <c r="B128" s="30">
        <v>934.4</v>
      </c>
      <c r="C128" s="30">
        <v>934.4</v>
      </c>
      <c r="D128" s="30">
        <v>1177.9755700000001</v>
      </c>
      <c r="E128" s="30">
        <v>1177.701</v>
      </c>
      <c r="F128" s="31">
        <f t="shared" si="3"/>
        <v>243.57557000000008</v>
      </c>
      <c r="G128" s="31">
        <f t="shared" si="4"/>
        <v>243.30100000000004</v>
      </c>
      <c r="H128" s="31">
        <f t="shared" si="5"/>
        <v>126.03820633561644</v>
      </c>
      <c r="J128" s="33"/>
      <c r="K128" s="33"/>
    </row>
    <row r="129" spans="1:11" ht="15.75" x14ac:dyDescent="0.25">
      <c r="A129" s="5" t="s">
        <v>2</v>
      </c>
      <c r="B129" s="25">
        <v>0</v>
      </c>
      <c r="C129" s="25">
        <v>0</v>
      </c>
      <c r="D129" s="25">
        <v>228.2</v>
      </c>
      <c r="E129" s="25">
        <v>228.2</v>
      </c>
      <c r="F129" s="26">
        <f t="shared" si="3"/>
        <v>228.2</v>
      </c>
      <c r="G129" s="26">
        <f t="shared" si="4"/>
        <v>228.2</v>
      </c>
      <c r="H129" s="26">
        <v>0</v>
      </c>
      <c r="J129" s="4"/>
      <c r="K129" s="4"/>
    </row>
    <row r="130" spans="1:11" ht="15.75" x14ac:dyDescent="0.25">
      <c r="A130" s="5" t="s">
        <v>3</v>
      </c>
      <c r="B130" s="25">
        <v>0</v>
      </c>
      <c r="C130" s="25">
        <v>0</v>
      </c>
      <c r="D130" s="25">
        <v>0</v>
      </c>
      <c r="E130" s="25">
        <v>0</v>
      </c>
      <c r="F130" s="26">
        <f t="shared" si="3"/>
        <v>0</v>
      </c>
      <c r="G130" s="26">
        <f t="shared" si="4"/>
        <v>0</v>
      </c>
      <c r="H130" s="26">
        <v>0</v>
      </c>
      <c r="J130" s="4"/>
      <c r="K130" s="4"/>
    </row>
    <row r="131" spans="1:11" ht="19.149999999999999" customHeight="1" x14ac:dyDescent="0.25">
      <c r="A131" s="5" t="s">
        <v>4</v>
      </c>
      <c r="B131" s="25">
        <v>934.4</v>
      </c>
      <c r="C131" s="25">
        <v>934.4</v>
      </c>
      <c r="D131" s="25">
        <v>949.7755699999999</v>
      </c>
      <c r="E131" s="25">
        <v>949.50099999999998</v>
      </c>
      <c r="F131" s="26">
        <f t="shared" si="3"/>
        <v>15.375569999999925</v>
      </c>
      <c r="G131" s="26">
        <f t="shared" si="4"/>
        <v>15.100999999999999</v>
      </c>
      <c r="H131" s="26">
        <f t="shared" si="5"/>
        <v>101.61611729452056</v>
      </c>
      <c r="J131" s="4"/>
      <c r="K131" s="4"/>
    </row>
    <row r="132" spans="1:11" s="32" customFormat="1" ht="31.5" x14ac:dyDescent="0.25">
      <c r="A132" s="29" t="s">
        <v>24</v>
      </c>
      <c r="B132" s="30">
        <v>20949.599999999999</v>
      </c>
      <c r="C132" s="30">
        <v>19246.599999999999</v>
      </c>
      <c r="D132" s="30">
        <v>18595.6816</v>
      </c>
      <c r="E132" s="30">
        <v>13842.173000000001</v>
      </c>
      <c r="F132" s="31">
        <f t="shared" si="3"/>
        <v>-2353.9183999999987</v>
      </c>
      <c r="G132" s="31">
        <f t="shared" si="4"/>
        <v>-5404.4269999999979</v>
      </c>
      <c r="H132" s="31">
        <f t="shared" si="5"/>
        <v>71.920094977814273</v>
      </c>
      <c r="J132" s="33"/>
      <c r="K132" s="33"/>
    </row>
    <row r="133" spans="1:11" ht="15.75" x14ac:dyDescent="0.25">
      <c r="A133" s="5" t="s">
        <v>2</v>
      </c>
      <c r="B133" s="25">
        <v>390.6</v>
      </c>
      <c r="C133" s="25">
        <v>390.6</v>
      </c>
      <c r="D133" s="25">
        <v>0</v>
      </c>
      <c r="E133" s="25">
        <v>0</v>
      </c>
      <c r="F133" s="26">
        <f t="shared" si="3"/>
        <v>-390.6</v>
      </c>
      <c r="G133" s="26">
        <f t="shared" si="4"/>
        <v>-390.6</v>
      </c>
      <c r="H133" s="26">
        <v>0</v>
      </c>
      <c r="J133" s="4"/>
      <c r="K133" s="4"/>
    </row>
    <row r="134" spans="1:11" ht="15.75" x14ac:dyDescent="0.25">
      <c r="A134" s="5" t="s">
        <v>3</v>
      </c>
      <c r="B134" s="25">
        <v>0</v>
      </c>
      <c r="C134" s="25">
        <v>0</v>
      </c>
      <c r="D134" s="25">
        <v>0</v>
      </c>
      <c r="E134" s="25">
        <v>0</v>
      </c>
      <c r="F134" s="26">
        <f t="shared" si="3"/>
        <v>0</v>
      </c>
      <c r="G134" s="26">
        <f t="shared" si="4"/>
        <v>0</v>
      </c>
      <c r="H134" s="26">
        <v>0</v>
      </c>
      <c r="J134" s="4"/>
      <c r="K134" s="4"/>
    </row>
    <row r="135" spans="1:11" ht="15.75" x14ac:dyDescent="0.25">
      <c r="A135" s="5" t="s">
        <v>4</v>
      </c>
      <c r="B135" s="25">
        <v>20559</v>
      </c>
      <c r="C135" s="25">
        <v>18856</v>
      </c>
      <c r="D135" s="25">
        <v>18595.6816</v>
      </c>
      <c r="E135" s="25">
        <v>13842.173000000001</v>
      </c>
      <c r="F135" s="26">
        <f t="shared" si="3"/>
        <v>-1963.3184000000001</v>
      </c>
      <c r="G135" s="26">
        <f t="shared" si="4"/>
        <v>-5013.8269999999993</v>
      </c>
      <c r="H135" s="26">
        <f t="shared" si="5"/>
        <v>73.409911964361484</v>
      </c>
      <c r="J135" s="4"/>
      <c r="K135" s="4"/>
    </row>
    <row r="136" spans="1:11" s="38" customFormat="1" ht="33.6" customHeight="1" x14ac:dyDescent="0.25">
      <c r="A136" s="40" t="s">
        <v>65</v>
      </c>
      <c r="B136" s="36">
        <v>20899.599999999999</v>
      </c>
      <c r="C136" s="36">
        <v>19198.400000000001</v>
      </c>
      <c r="D136" s="36">
        <v>18536.281600000002</v>
      </c>
      <c r="E136" s="36">
        <v>13782.870999999999</v>
      </c>
      <c r="F136" s="37">
        <f t="shared" si="3"/>
        <v>-2363.3183999999965</v>
      </c>
      <c r="G136" s="37">
        <f t="shared" si="4"/>
        <v>-5415.5290000000023</v>
      </c>
      <c r="H136" s="37">
        <f t="shared" si="5"/>
        <v>71.791769105758803</v>
      </c>
      <c r="J136" s="39"/>
      <c r="K136" s="39"/>
    </row>
    <row r="137" spans="1:11" ht="15.75" x14ac:dyDescent="0.25">
      <c r="A137" s="15" t="s">
        <v>2</v>
      </c>
      <c r="B137" s="25">
        <v>390.6</v>
      </c>
      <c r="C137" s="25">
        <v>390.6</v>
      </c>
      <c r="D137" s="25">
        <v>0</v>
      </c>
      <c r="E137" s="25">
        <v>0</v>
      </c>
      <c r="F137" s="26">
        <f t="shared" si="3"/>
        <v>-390.6</v>
      </c>
      <c r="G137" s="26">
        <f t="shared" si="4"/>
        <v>-390.6</v>
      </c>
      <c r="H137" s="26">
        <v>0</v>
      </c>
      <c r="J137" s="4"/>
      <c r="K137" s="4"/>
    </row>
    <row r="138" spans="1:11" ht="15.75" x14ac:dyDescent="0.25">
      <c r="A138" s="15" t="s">
        <v>3</v>
      </c>
      <c r="B138" s="25">
        <v>0</v>
      </c>
      <c r="C138" s="25">
        <v>0</v>
      </c>
      <c r="D138" s="25">
        <v>0</v>
      </c>
      <c r="E138" s="25">
        <v>0</v>
      </c>
      <c r="F138" s="26">
        <f t="shared" si="3"/>
        <v>0</v>
      </c>
      <c r="G138" s="26">
        <f t="shared" si="4"/>
        <v>0</v>
      </c>
      <c r="H138" s="26">
        <v>0</v>
      </c>
      <c r="J138" s="4"/>
      <c r="K138" s="4"/>
    </row>
    <row r="139" spans="1:11" ht="15.75" x14ac:dyDescent="0.25">
      <c r="A139" s="15" t="s">
        <v>4</v>
      </c>
      <c r="B139" s="25">
        <v>20509</v>
      </c>
      <c r="C139" s="25">
        <v>18807.8</v>
      </c>
      <c r="D139" s="25">
        <v>18536.281600000002</v>
      </c>
      <c r="E139" s="25">
        <v>13782.870999999999</v>
      </c>
      <c r="F139" s="26">
        <f t="shared" si="3"/>
        <v>-1972.7183999999979</v>
      </c>
      <c r="G139" s="26">
        <f t="shared" si="4"/>
        <v>-5024.9290000000001</v>
      </c>
      <c r="H139" s="26">
        <f t="shared" si="5"/>
        <v>73.282739076340661</v>
      </c>
      <c r="J139" s="4"/>
      <c r="K139" s="4"/>
    </row>
    <row r="140" spans="1:11" s="38" customFormat="1" ht="31.5" x14ac:dyDescent="0.25">
      <c r="A140" s="40" t="s">
        <v>66</v>
      </c>
      <c r="B140" s="36">
        <v>50</v>
      </c>
      <c r="C140" s="36">
        <v>48.3</v>
      </c>
      <c r="D140" s="36">
        <v>59.4</v>
      </c>
      <c r="E140" s="36">
        <v>59.302</v>
      </c>
      <c r="F140" s="37">
        <f t="shared" si="3"/>
        <v>9.3999999999999986</v>
      </c>
      <c r="G140" s="37">
        <f t="shared" si="4"/>
        <v>11.002000000000002</v>
      </c>
      <c r="H140" s="37">
        <f t="shared" si="5"/>
        <v>122.7784679089027</v>
      </c>
      <c r="J140" s="39"/>
      <c r="K140" s="39"/>
    </row>
    <row r="141" spans="1:11" ht="15.75" x14ac:dyDescent="0.25">
      <c r="A141" s="15" t="s">
        <v>2</v>
      </c>
      <c r="B141" s="25">
        <v>0</v>
      </c>
      <c r="C141" s="25">
        <v>0</v>
      </c>
      <c r="D141" s="25">
        <v>0</v>
      </c>
      <c r="E141" s="25">
        <v>0</v>
      </c>
      <c r="F141" s="26">
        <f t="shared" ref="F141:F212" si="6">D141-B141</f>
        <v>0</v>
      </c>
      <c r="G141" s="26">
        <f t="shared" ref="G141:G212" si="7">E141-C141</f>
        <v>0</v>
      </c>
      <c r="H141" s="26">
        <v>0</v>
      </c>
      <c r="J141" s="4"/>
      <c r="K141" s="4"/>
    </row>
    <row r="142" spans="1:11" ht="15.75" x14ac:dyDescent="0.25">
      <c r="A142" s="15" t="s">
        <v>3</v>
      </c>
      <c r="B142" s="25">
        <v>0</v>
      </c>
      <c r="C142" s="25">
        <v>0</v>
      </c>
      <c r="D142" s="25">
        <v>0</v>
      </c>
      <c r="E142" s="25">
        <v>0</v>
      </c>
      <c r="F142" s="26">
        <f t="shared" si="6"/>
        <v>0</v>
      </c>
      <c r="G142" s="26">
        <f t="shared" si="7"/>
        <v>0</v>
      </c>
      <c r="H142" s="26">
        <v>0</v>
      </c>
      <c r="J142" s="4"/>
      <c r="K142" s="4"/>
    </row>
    <row r="143" spans="1:11" ht="18.600000000000001" customHeight="1" x14ac:dyDescent="0.25">
      <c r="A143" s="15" t="s">
        <v>4</v>
      </c>
      <c r="B143" s="25">
        <v>50</v>
      </c>
      <c r="C143" s="25">
        <v>48.3</v>
      </c>
      <c r="D143" s="25">
        <v>59.4</v>
      </c>
      <c r="E143" s="25">
        <v>59.302</v>
      </c>
      <c r="F143" s="26">
        <f t="shared" si="6"/>
        <v>9.3999999999999986</v>
      </c>
      <c r="G143" s="26">
        <f t="shared" si="7"/>
        <v>11.002000000000002</v>
      </c>
      <c r="H143" s="26">
        <f t="shared" ref="H143:H212" si="8">E143/C143*100</f>
        <v>122.7784679089027</v>
      </c>
      <c r="J143" s="4"/>
      <c r="K143" s="4"/>
    </row>
    <row r="144" spans="1:11" s="32" customFormat="1" ht="31.5" x14ac:dyDescent="0.25">
      <c r="A144" s="29" t="s">
        <v>28</v>
      </c>
      <c r="B144" s="30">
        <v>101750.2</v>
      </c>
      <c r="C144" s="30">
        <v>100550</v>
      </c>
      <c r="D144" s="30">
        <v>118079.378</v>
      </c>
      <c r="E144" s="30">
        <v>116498.568</v>
      </c>
      <c r="F144" s="31">
        <f t="shared" si="6"/>
        <v>16329.178</v>
      </c>
      <c r="G144" s="31">
        <f t="shared" si="7"/>
        <v>15948.567999999999</v>
      </c>
      <c r="H144" s="31">
        <f t="shared" si="8"/>
        <v>115.86133068125311</v>
      </c>
      <c r="J144" s="33"/>
      <c r="K144" s="33"/>
    </row>
    <row r="145" spans="1:11" ht="15.75" x14ac:dyDescent="0.25">
      <c r="A145" s="5" t="s">
        <v>2</v>
      </c>
      <c r="B145" s="25">
        <v>6418.8</v>
      </c>
      <c r="C145" s="25">
        <v>6363.4</v>
      </c>
      <c r="D145" s="25">
        <v>4692.1000000000004</v>
      </c>
      <c r="E145" s="25">
        <v>4692.1000000000004</v>
      </c>
      <c r="F145" s="26">
        <f t="shared" si="6"/>
        <v>-1726.6999999999998</v>
      </c>
      <c r="G145" s="26">
        <f t="shared" si="7"/>
        <v>-1671.2999999999993</v>
      </c>
      <c r="H145" s="26">
        <f t="shared" si="8"/>
        <v>73.735738756010946</v>
      </c>
      <c r="J145" s="4"/>
      <c r="K145" s="4"/>
    </row>
    <row r="146" spans="1:11" ht="15.75" x14ac:dyDescent="0.25">
      <c r="A146" s="5" t="s">
        <v>3</v>
      </c>
      <c r="B146" s="25">
        <v>0</v>
      </c>
      <c r="C146" s="25">
        <v>0</v>
      </c>
      <c r="D146" s="25">
        <v>0</v>
      </c>
      <c r="E146" s="25">
        <v>0</v>
      </c>
      <c r="F146" s="26">
        <f t="shared" si="6"/>
        <v>0</v>
      </c>
      <c r="G146" s="26">
        <f t="shared" si="7"/>
        <v>0</v>
      </c>
      <c r="H146" s="26">
        <v>0</v>
      </c>
      <c r="J146" s="4"/>
      <c r="K146" s="4"/>
    </row>
    <row r="147" spans="1:11" ht="15.75" x14ac:dyDescent="0.25">
      <c r="A147" s="5" t="s">
        <v>4</v>
      </c>
      <c r="B147" s="25">
        <v>95331.4</v>
      </c>
      <c r="C147" s="25">
        <v>94186.6</v>
      </c>
      <c r="D147" s="25">
        <v>113387.27800000001</v>
      </c>
      <c r="E147" s="25">
        <v>111806.46799999999</v>
      </c>
      <c r="F147" s="26">
        <f t="shared" si="6"/>
        <v>18055.878000000012</v>
      </c>
      <c r="G147" s="26">
        <f t="shared" si="7"/>
        <v>17619.867999999988</v>
      </c>
      <c r="H147" s="26">
        <f t="shared" si="8"/>
        <v>118.70740423797015</v>
      </c>
      <c r="J147" s="4"/>
      <c r="K147" s="4"/>
    </row>
    <row r="148" spans="1:11" s="38" customFormat="1" ht="31.5" x14ac:dyDescent="0.25">
      <c r="A148" s="35" t="s">
        <v>32</v>
      </c>
      <c r="B148" s="36">
        <v>50632.800000000003</v>
      </c>
      <c r="C148" s="36">
        <v>50402.8</v>
      </c>
      <c r="D148" s="36">
        <v>52452.800000000003</v>
      </c>
      <c r="E148" s="36">
        <v>51260.921999999999</v>
      </c>
      <c r="F148" s="37">
        <f t="shared" si="6"/>
        <v>1820</v>
      </c>
      <c r="G148" s="37">
        <f t="shared" si="7"/>
        <v>858.12199999999575</v>
      </c>
      <c r="H148" s="37">
        <f t="shared" si="8"/>
        <v>101.70252843096017</v>
      </c>
      <c r="J148" s="39"/>
      <c r="K148" s="39"/>
    </row>
    <row r="149" spans="1:11" ht="15.75" x14ac:dyDescent="0.25">
      <c r="A149" s="5" t="s">
        <v>2</v>
      </c>
      <c r="B149" s="25">
        <v>6418.8</v>
      </c>
      <c r="C149" s="25">
        <v>6363.4</v>
      </c>
      <c r="D149" s="25">
        <v>4692.1000000000004</v>
      </c>
      <c r="E149" s="25">
        <v>4692.1000000000004</v>
      </c>
      <c r="F149" s="26">
        <f t="shared" si="6"/>
        <v>-1726.6999999999998</v>
      </c>
      <c r="G149" s="26">
        <f t="shared" si="7"/>
        <v>-1671.2999999999993</v>
      </c>
      <c r="H149" s="26">
        <f t="shared" si="8"/>
        <v>73.735738756010946</v>
      </c>
      <c r="J149" s="4"/>
      <c r="K149" s="4"/>
    </row>
    <row r="150" spans="1:11" ht="15.75" x14ac:dyDescent="0.25">
      <c r="A150" s="5" t="s">
        <v>3</v>
      </c>
      <c r="B150" s="25">
        <v>0</v>
      </c>
      <c r="C150" s="25">
        <v>0</v>
      </c>
      <c r="D150" s="25">
        <v>0</v>
      </c>
      <c r="E150" s="25">
        <v>0</v>
      </c>
      <c r="F150" s="26">
        <f t="shared" si="6"/>
        <v>0</v>
      </c>
      <c r="G150" s="26">
        <f t="shared" si="7"/>
        <v>0</v>
      </c>
      <c r="H150" s="26">
        <v>0</v>
      </c>
      <c r="J150" s="4"/>
      <c r="K150" s="4"/>
    </row>
    <row r="151" spans="1:11" ht="16.899999999999999" customHeight="1" x14ac:dyDescent="0.25">
      <c r="A151" s="5" t="s">
        <v>4</v>
      </c>
      <c r="B151" s="25">
        <v>44214</v>
      </c>
      <c r="C151" s="25">
        <v>44039.4</v>
      </c>
      <c r="D151" s="25">
        <v>47760.7</v>
      </c>
      <c r="E151" s="25">
        <v>46568.822</v>
      </c>
      <c r="F151" s="26">
        <f t="shared" si="6"/>
        <v>3546.6999999999971</v>
      </c>
      <c r="G151" s="26">
        <f t="shared" si="7"/>
        <v>2529.4219999999987</v>
      </c>
      <c r="H151" s="26">
        <f t="shared" si="8"/>
        <v>105.74354328169775</v>
      </c>
      <c r="J151" s="4"/>
      <c r="K151" s="4"/>
    </row>
    <row r="152" spans="1:11" s="38" customFormat="1" ht="81" customHeight="1" x14ac:dyDescent="0.25">
      <c r="A152" s="35" t="s">
        <v>33</v>
      </c>
      <c r="B152" s="36">
        <v>50831.3</v>
      </c>
      <c r="C152" s="36">
        <v>49945.599999999999</v>
      </c>
      <c r="D152" s="36">
        <v>65383.178</v>
      </c>
      <c r="E152" s="36">
        <v>64994.254000000001</v>
      </c>
      <c r="F152" s="37">
        <f t="shared" si="6"/>
        <v>14551.877999999997</v>
      </c>
      <c r="G152" s="37">
        <f t="shared" si="7"/>
        <v>15048.654000000002</v>
      </c>
      <c r="H152" s="37">
        <f t="shared" si="8"/>
        <v>130.13008953741672</v>
      </c>
      <c r="J152" s="39"/>
      <c r="K152" s="39"/>
    </row>
    <row r="153" spans="1:11" ht="15.75" x14ac:dyDescent="0.25">
      <c r="A153" s="5" t="s">
        <v>2</v>
      </c>
      <c r="B153" s="25">
        <v>0</v>
      </c>
      <c r="C153" s="25">
        <v>0</v>
      </c>
      <c r="D153" s="25">
        <v>0</v>
      </c>
      <c r="E153" s="25">
        <v>0</v>
      </c>
      <c r="F153" s="26">
        <f t="shared" si="6"/>
        <v>0</v>
      </c>
      <c r="G153" s="26">
        <f t="shared" si="7"/>
        <v>0</v>
      </c>
      <c r="H153" s="26">
        <v>0</v>
      </c>
      <c r="J153" s="4"/>
      <c r="K153" s="4"/>
    </row>
    <row r="154" spans="1:11" ht="15.75" x14ac:dyDescent="0.25">
      <c r="A154" s="5" t="s">
        <v>3</v>
      </c>
      <c r="B154" s="25">
        <v>0</v>
      </c>
      <c r="C154" s="25">
        <v>0</v>
      </c>
      <c r="D154" s="25">
        <v>0</v>
      </c>
      <c r="E154" s="25">
        <v>0</v>
      </c>
      <c r="F154" s="26">
        <f t="shared" si="6"/>
        <v>0</v>
      </c>
      <c r="G154" s="26">
        <f t="shared" si="7"/>
        <v>0</v>
      </c>
      <c r="H154" s="26">
        <v>0</v>
      </c>
      <c r="J154" s="4"/>
      <c r="K154" s="4"/>
    </row>
    <row r="155" spans="1:11" ht="15.75" x14ac:dyDescent="0.25">
      <c r="A155" s="5" t="s">
        <v>4</v>
      </c>
      <c r="B155" s="25">
        <v>50831.3</v>
      </c>
      <c r="C155" s="25">
        <v>49945.599999999999</v>
      </c>
      <c r="D155" s="25">
        <v>65383.178</v>
      </c>
      <c r="E155" s="25">
        <v>64994.254000000001</v>
      </c>
      <c r="F155" s="26">
        <f t="shared" si="6"/>
        <v>14551.877999999997</v>
      </c>
      <c r="G155" s="26">
        <f t="shared" si="7"/>
        <v>15048.654000000002</v>
      </c>
      <c r="H155" s="26">
        <f t="shared" si="8"/>
        <v>130.13008953741672</v>
      </c>
      <c r="J155" s="4"/>
      <c r="K155" s="4"/>
    </row>
    <row r="156" spans="1:11" s="38" customFormat="1" ht="31.5" x14ac:dyDescent="0.25">
      <c r="A156" s="35" t="s">
        <v>34</v>
      </c>
      <c r="B156" s="36">
        <v>286.10000000000002</v>
      </c>
      <c r="C156" s="36">
        <v>201.6</v>
      </c>
      <c r="D156" s="36">
        <v>243.4</v>
      </c>
      <c r="E156" s="36">
        <v>243.392</v>
      </c>
      <c r="F156" s="37">
        <f t="shared" si="6"/>
        <v>-42.700000000000017</v>
      </c>
      <c r="G156" s="37">
        <f t="shared" si="7"/>
        <v>41.792000000000002</v>
      </c>
      <c r="H156" s="37">
        <f t="shared" si="8"/>
        <v>120.73015873015873</v>
      </c>
      <c r="J156" s="39"/>
      <c r="K156" s="39"/>
    </row>
    <row r="157" spans="1:11" ht="15.75" x14ac:dyDescent="0.25">
      <c r="A157" s="5" t="s">
        <v>2</v>
      </c>
      <c r="B157" s="25">
        <v>0</v>
      </c>
      <c r="C157" s="25">
        <v>0</v>
      </c>
      <c r="D157" s="25">
        <v>0</v>
      </c>
      <c r="E157" s="25">
        <v>0</v>
      </c>
      <c r="F157" s="26">
        <f t="shared" si="6"/>
        <v>0</v>
      </c>
      <c r="G157" s="26">
        <f t="shared" si="7"/>
        <v>0</v>
      </c>
      <c r="H157" s="26">
        <v>0</v>
      </c>
      <c r="J157" s="4"/>
      <c r="K157" s="4"/>
    </row>
    <row r="158" spans="1:11" ht="15.75" x14ac:dyDescent="0.25">
      <c r="A158" s="5" t="s">
        <v>3</v>
      </c>
      <c r="B158" s="25">
        <v>0</v>
      </c>
      <c r="C158" s="25">
        <v>0</v>
      </c>
      <c r="D158" s="25">
        <v>0</v>
      </c>
      <c r="E158" s="25">
        <v>0</v>
      </c>
      <c r="F158" s="26">
        <f t="shared" si="6"/>
        <v>0</v>
      </c>
      <c r="G158" s="26">
        <f t="shared" si="7"/>
        <v>0</v>
      </c>
      <c r="H158" s="26">
        <v>0</v>
      </c>
      <c r="J158" s="4"/>
      <c r="K158" s="4"/>
    </row>
    <row r="159" spans="1:11" ht="18.600000000000001" customHeight="1" x14ac:dyDescent="0.25">
      <c r="A159" s="5" t="s">
        <v>4</v>
      </c>
      <c r="B159" s="25">
        <v>286.10000000000002</v>
      </c>
      <c r="C159" s="25">
        <v>201.6</v>
      </c>
      <c r="D159" s="25">
        <v>243.4</v>
      </c>
      <c r="E159" s="25">
        <v>243.392</v>
      </c>
      <c r="F159" s="26">
        <f t="shared" si="6"/>
        <v>-42.700000000000017</v>
      </c>
      <c r="G159" s="26">
        <f t="shared" si="7"/>
        <v>41.792000000000002</v>
      </c>
      <c r="H159" s="26">
        <f t="shared" si="8"/>
        <v>120.73015873015873</v>
      </c>
      <c r="J159" s="4"/>
      <c r="K159" s="4"/>
    </row>
    <row r="160" spans="1:11" s="32" customFormat="1" ht="31.5" x14ac:dyDescent="0.25">
      <c r="A160" s="29" t="s">
        <v>12</v>
      </c>
      <c r="B160" s="30">
        <v>14864.9</v>
      </c>
      <c r="C160" s="30">
        <v>14864.9</v>
      </c>
      <c r="D160" s="30">
        <v>18081.900000000001</v>
      </c>
      <c r="E160" s="30">
        <v>18081.900000000001</v>
      </c>
      <c r="F160" s="31">
        <f t="shared" si="6"/>
        <v>3217.0000000000018</v>
      </c>
      <c r="G160" s="31">
        <f t="shared" si="7"/>
        <v>3217.0000000000018</v>
      </c>
      <c r="H160" s="31">
        <f t="shared" si="8"/>
        <v>121.6415852107986</v>
      </c>
      <c r="J160" s="33"/>
      <c r="K160" s="33"/>
    </row>
    <row r="161" spans="1:11" ht="15.75" x14ac:dyDescent="0.25">
      <c r="A161" s="5" t="s">
        <v>2</v>
      </c>
      <c r="B161" s="25">
        <v>0</v>
      </c>
      <c r="C161" s="25">
        <v>0</v>
      </c>
      <c r="D161" s="25">
        <v>0</v>
      </c>
      <c r="E161" s="25">
        <v>0</v>
      </c>
      <c r="F161" s="26">
        <f t="shared" si="6"/>
        <v>0</v>
      </c>
      <c r="G161" s="26">
        <f t="shared" si="7"/>
        <v>0</v>
      </c>
      <c r="H161" s="26">
        <v>0</v>
      </c>
      <c r="J161" s="4"/>
      <c r="K161" s="4"/>
    </row>
    <row r="162" spans="1:11" ht="15.75" x14ac:dyDescent="0.25">
      <c r="A162" s="5" t="s">
        <v>3</v>
      </c>
      <c r="B162" s="25">
        <v>121.4</v>
      </c>
      <c r="C162" s="25">
        <v>121.4</v>
      </c>
      <c r="D162" s="25">
        <v>122.7</v>
      </c>
      <c r="E162" s="25">
        <v>122.7</v>
      </c>
      <c r="F162" s="26">
        <f t="shared" si="6"/>
        <v>1.2999999999999972</v>
      </c>
      <c r="G162" s="26">
        <f t="shared" si="7"/>
        <v>1.2999999999999972</v>
      </c>
      <c r="H162" s="26">
        <f t="shared" si="8"/>
        <v>101.07084019769357</v>
      </c>
      <c r="J162" s="4"/>
      <c r="K162" s="4"/>
    </row>
    <row r="163" spans="1:11" ht="20.45" customHeight="1" x14ac:dyDescent="0.25">
      <c r="A163" s="5" t="s">
        <v>4</v>
      </c>
      <c r="B163" s="25">
        <v>14743.5</v>
      </c>
      <c r="C163" s="25">
        <v>14743.5</v>
      </c>
      <c r="D163" s="25">
        <v>17959.2</v>
      </c>
      <c r="E163" s="25">
        <v>17959.2</v>
      </c>
      <c r="F163" s="26">
        <f t="shared" si="6"/>
        <v>3215.7000000000007</v>
      </c>
      <c r="G163" s="26">
        <f t="shared" si="7"/>
        <v>3215.7000000000007</v>
      </c>
      <c r="H163" s="26">
        <f t="shared" si="8"/>
        <v>121.81096754501985</v>
      </c>
      <c r="J163" s="4"/>
      <c r="K163" s="4"/>
    </row>
    <row r="164" spans="1:11" s="38" customFormat="1" ht="35.450000000000003" customHeight="1" x14ac:dyDescent="0.25">
      <c r="A164" s="40" t="s">
        <v>67</v>
      </c>
      <c r="B164" s="36">
        <v>0</v>
      </c>
      <c r="C164" s="36">
        <v>0</v>
      </c>
      <c r="D164" s="36">
        <v>0</v>
      </c>
      <c r="E164" s="36">
        <v>0</v>
      </c>
      <c r="F164" s="37">
        <f t="shared" si="6"/>
        <v>0</v>
      </c>
      <c r="G164" s="37">
        <f t="shared" si="7"/>
        <v>0</v>
      </c>
      <c r="H164" s="37" t="s">
        <v>54</v>
      </c>
      <c r="J164" s="39"/>
      <c r="K164" s="39"/>
    </row>
    <row r="165" spans="1:11" ht="15.75" x14ac:dyDescent="0.25">
      <c r="A165" s="5" t="s">
        <v>2</v>
      </c>
      <c r="B165" s="25">
        <v>0</v>
      </c>
      <c r="C165" s="25">
        <v>0</v>
      </c>
      <c r="D165" s="25">
        <v>0</v>
      </c>
      <c r="E165" s="25">
        <v>0</v>
      </c>
      <c r="F165" s="26">
        <f t="shared" si="6"/>
        <v>0</v>
      </c>
      <c r="G165" s="26">
        <f t="shared" si="7"/>
        <v>0</v>
      </c>
      <c r="H165" s="26">
        <v>0</v>
      </c>
      <c r="J165" s="4"/>
      <c r="K165" s="4"/>
    </row>
    <row r="166" spans="1:11" ht="15.75" x14ac:dyDescent="0.25">
      <c r="A166" s="5" t="s">
        <v>3</v>
      </c>
      <c r="B166" s="25">
        <v>0</v>
      </c>
      <c r="C166" s="25">
        <v>0</v>
      </c>
      <c r="D166" s="25">
        <v>0</v>
      </c>
      <c r="E166" s="25">
        <v>0</v>
      </c>
      <c r="F166" s="26">
        <f t="shared" si="6"/>
        <v>0</v>
      </c>
      <c r="G166" s="26">
        <f t="shared" si="7"/>
        <v>0</v>
      </c>
      <c r="H166" s="26">
        <v>0</v>
      </c>
      <c r="J166" s="4"/>
      <c r="K166" s="4"/>
    </row>
    <row r="167" spans="1:11" ht="15.75" x14ac:dyDescent="0.25">
      <c r="A167" s="5" t="s">
        <v>4</v>
      </c>
      <c r="B167" s="25">
        <v>0</v>
      </c>
      <c r="C167" s="25">
        <v>0</v>
      </c>
      <c r="D167" s="25">
        <v>0</v>
      </c>
      <c r="E167" s="25">
        <v>0</v>
      </c>
      <c r="F167" s="26">
        <f t="shared" si="6"/>
        <v>0</v>
      </c>
      <c r="G167" s="26">
        <f t="shared" si="7"/>
        <v>0</v>
      </c>
      <c r="H167" s="26" t="s">
        <v>54</v>
      </c>
      <c r="J167" s="4"/>
      <c r="K167" s="4"/>
    </row>
    <row r="168" spans="1:11" s="38" customFormat="1" ht="63" x14ac:dyDescent="0.25">
      <c r="A168" s="40" t="s">
        <v>68</v>
      </c>
      <c r="B168" s="36">
        <v>14743.5</v>
      </c>
      <c r="C168" s="36">
        <v>14743.5</v>
      </c>
      <c r="D168" s="36">
        <v>17959.2</v>
      </c>
      <c r="E168" s="36">
        <v>17959.2</v>
      </c>
      <c r="F168" s="37">
        <f t="shared" si="6"/>
        <v>3215.7000000000007</v>
      </c>
      <c r="G168" s="37">
        <f t="shared" si="7"/>
        <v>3215.7000000000007</v>
      </c>
      <c r="H168" s="37">
        <f t="shared" si="8"/>
        <v>121.81096754501985</v>
      </c>
      <c r="J168" s="39"/>
      <c r="K168" s="39"/>
    </row>
    <row r="169" spans="1:11" ht="15.75" x14ac:dyDescent="0.25">
      <c r="A169" s="5" t="s">
        <v>2</v>
      </c>
      <c r="B169" s="25">
        <v>0</v>
      </c>
      <c r="C169" s="25">
        <v>0</v>
      </c>
      <c r="D169" s="25">
        <v>0</v>
      </c>
      <c r="E169" s="25">
        <v>0</v>
      </c>
      <c r="F169" s="26">
        <f t="shared" si="6"/>
        <v>0</v>
      </c>
      <c r="G169" s="26">
        <f t="shared" si="7"/>
        <v>0</v>
      </c>
      <c r="H169" s="26">
        <v>0</v>
      </c>
      <c r="J169" s="4"/>
      <c r="K169" s="4"/>
    </row>
    <row r="170" spans="1:11" ht="15.75" x14ac:dyDescent="0.25">
      <c r="A170" s="5" t="s">
        <v>3</v>
      </c>
      <c r="B170" s="25">
        <v>0</v>
      </c>
      <c r="C170" s="25">
        <v>0</v>
      </c>
      <c r="D170" s="25">
        <v>0</v>
      </c>
      <c r="E170" s="25">
        <v>0</v>
      </c>
      <c r="F170" s="26">
        <f t="shared" si="6"/>
        <v>0</v>
      </c>
      <c r="G170" s="26">
        <f t="shared" si="7"/>
        <v>0</v>
      </c>
      <c r="H170" s="26">
        <v>0</v>
      </c>
      <c r="J170" s="4"/>
      <c r="K170" s="4"/>
    </row>
    <row r="171" spans="1:11" ht="17.45" customHeight="1" x14ac:dyDescent="0.25">
      <c r="A171" s="5" t="s">
        <v>4</v>
      </c>
      <c r="B171" s="25">
        <v>14743.5</v>
      </c>
      <c r="C171" s="25">
        <v>14743.5</v>
      </c>
      <c r="D171" s="25">
        <v>17959.2</v>
      </c>
      <c r="E171" s="25">
        <v>17959.2</v>
      </c>
      <c r="F171" s="26">
        <f t="shared" si="6"/>
        <v>3215.7000000000007</v>
      </c>
      <c r="G171" s="26">
        <f t="shared" si="7"/>
        <v>3215.7000000000007</v>
      </c>
      <c r="H171" s="26">
        <f t="shared" si="8"/>
        <v>121.81096754501985</v>
      </c>
      <c r="J171" s="4"/>
      <c r="K171" s="4"/>
    </row>
    <row r="172" spans="1:11" s="38" customFormat="1" ht="31.5" x14ac:dyDescent="0.25">
      <c r="A172" s="35" t="s">
        <v>69</v>
      </c>
      <c r="B172" s="36">
        <v>34.1</v>
      </c>
      <c r="C172" s="36">
        <v>34.1</v>
      </c>
      <c r="D172" s="36">
        <v>34.5</v>
      </c>
      <c r="E172" s="36">
        <v>34.5</v>
      </c>
      <c r="F172" s="37">
        <f t="shared" si="6"/>
        <v>0.39999999999999858</v>
      </c>
      <c r="G172" s="37">
        <f t="shared" si="7"/>
        <v>0.39999999999999858</v>
      </c>
      <c r="H172" s="37">
        <f t="shared" si="8"/>
        <v>101.17302052785924</v>
      </c>
      <c r="J172" s="39"/>
      <c r="K172" s="39"/>
    </row>
    <row r="173" spans="1:11" ht="15.75" x14ac:dyDescent="0.25">
      <c r="A173" s="5" t="s">
        <v>2</v>
      </c>
      <c r="B173" s="25">
        <v>0</v>
      </c>
      <c r="C173" s="25">
        <v>0</v>
      </c>
      <c r="D173" s="25">
        <v>0</v>
      </c>
      <c r="E173" s="25">
        <v>0</v>
      </c>
      <c r="F173" s="26">
        <f t="shared" si="6"/>
        <v>0</v>
      </c>
      <c r="G173" s="26">
        <f t="shared" si="7"/>
        <v>0</v>
      </c>
      <c r="H173" s="26">
        <v>0</v>
      </c>
      <c r="J173" s="4"/>
      <c r="K173" s="4"/>
    </row>
    <row r="174" spans="1:11" ht="15.75" x14ac:dyDescent="0.25">
      <c r="A174" s="5" t="s">
        <v>3</v>
      </c>
      <c r="B174" s="25">
        <v>34.1</v>
      </c>
      <c r="C174" s="25">
        <v>34.1</v>
      </c>
      <c r="D174" s="25">
        <v>34.5</v>
      </c>
      <c r="E174" s="25">
        <v>34.5</v>
      </c>
      <c r="F174" s="26">
        <f t="shared" si="6"/>
        <v>0.39999999999999858</v>
      </c>
      <c r="G174" s="26">
        <f t="shared" si="7"/>
        <v>0.39999999999999858</v>
      </c>
      <c r="H174" s="26">
        <f t="shared" si="8"/>
        <v>101.17302052785924</v>
      </c>
      <c r="J174" s="4"/>
      <c r="K174" s="4"/>
    </row>
    <row r="175" spans="1:11" ht="15.75" x14ac:dyDescent="0.25">
      <c r="A175" s="5" t="s">
        <v>4</v>
      </c>
      <c r="B175" s="25">
        <v>0</v>
      </c>
      <c r="C175" s="25">
        <v>0</v>
      </c>
      <c r="D175" s="25">
        <v>0</v>
      </c>
      <c r="E175" s="25">
        <v>0</v>
      </c>
      <c r="F175" s="26">
        <f t="shared" si="6"/>
        <v>0</v>
      </c>
      <c r="G175" s="26">
        <f t="shared" si="7"/>
        <v>0</v>
      </c>
      <c r="H175" s="26" t="s">
        <v>54</v>
      </c>
      <c r="J175" s="4"/>
      <c r="K175" s="4"/>
    </row>
    <row r="176" spans="1:11" s="38" customFormat="1" ht="15.75" x14ac:dyDescent="0.25">
      <c r="A176" s="35" t="s">
        <v>74</v>
      </c>
      <c r="B176" s="36">
        <v>87.3</v>
      </c>
      <c r="C176" s="36">
        <v>0</v>
      </c>
      <c r="D176" s="36">
        <v>88.2</v>
      </c>
      <c r="E176" s="36">
        <v>88.2</v>
      </c>
      <c r="F176" s="37">
        <f t="shared" si="6"/>
        <v>0.90000000000000568</v>
      </c>
      <c r="G176" s="37">
        <f t="shared" si="7"/>
        <v>88.2</v>
      </c>
      <c r="H176" s="37" t="s">
        <v>54</v>
      </c>
      <c r="J176" s="39"/>
      <c r="K176" s="39"/>
    </row>
    <row r="177" spans="1:11" ht="15.75" x14ac:dyDescent="0.25">
      <c r="A177" s="5" t="s">
        <v>2</v>
      </c>
      <c r="B177" s="25">
        <v>0</v>
      </c>
      <c r="C177" s="25">
        <v>0</v>
      </c>
      <c r="D177" s="25">
        <v>0</v>
      </c>
      <c r="E177" s="25">
        <v>0</v>
      </c>
      <c r="F177" s="26">
        <f t="shared" si="6"/>
        <v>0</v>
      </c>
      <c r="G177" s="26">
        <f t="shared" si="7"/>
        <v>0</v>
      </c>
      <c r="H177" s="26">
        <v>0</v>
      </c>
      <c r="J177" s="4"/>
      <c r="K177" s="4"/>
    </row>
    <row r="178" spans="1:11" ht="15.75" x14ac:dyDescent="0.25">
      <c r="A178" s="5" t="s">
        <v>3</v>
      </c>
      <c r="B178" s="25">
        <v>87.3</v>
      </c>
      <c r="C178" s="25">
        <v>0</v>
      </c>
      <c r="D178" s="25">
        <v>88.2</v>
      </c>
      <c r="E178" s="25">
        <v>88.2</v>
      </c>
      <c r="F178" s="26">
        <f t="shared" si="6"/>
        <v>0.90000000000000568</v>
      </c>
      <c r="G178" s="26">
        <f t="shared" si="7"/>
        <v>88.2</v>
      </c>
      <c r="H178" s="26" t="s">
        <v>54</v>
      </c>
      <c r="J178" s="4"/>
      <c r="K178" s="4"/>
    </row>
    <row r="179" spans="1:11" ht="16.149999999999999" customHeight="1" x14ac:dyDescent="0.25">
      <c r="A179" s="5" t="s">
        <v>4</v>
      </c>
      <c r="B179" s="25">
        <v>0</v>
      </c>
      <c r="C179" s="25">
        <v>0</v>
      </c>
      <c r="D179" s="25">
        <v>0</v>
      </c>
      <c r="E179" s="25">
        <v>0</v>
      </c>
      <c r="F179" s="26">
        <f t="shared" si="6"/>
        <v>0</v>
      </c>
      <c r="G179" s="26">
        <f t="shared" si="7"/>
        <v>0</v>
      </c>
      <c r="H179" s="26">
        <v>0</v>
      </c>
      <c r="J179" s="4"/>
      <c r="K179" s="4"/>
    </row>
    <row r="180" spans="1:11" s="32" customFormat="1" ht="31.9" customHeight="1" x14ac:dyDescent="0.25">
      <c r="A180" s="29" t="s">
        <v>41</v>
      </c>
      <c r="B180" s="30">
        <v>18.8</v>
      </c>
      <c r="C180" s="30">
        <v>18.5</v>
      </c>
      <c r="D180" s="30">
        <v>105.4</v>
      </c>
      <c r="E180" s="30">
        <v>105.399</v>
      </c>
      <c r="F180" s="31">
        <f t="shared" si="6"/>
        <v>86.600000000000009</v>
      </c>
      <c r="G180" s="31">
        <f t="shared" si="7"/>
        <v>86.899000000000001</v>
      </c>
      <c r="H180" s="31">
        <v>0</v>
      </c>
      <c r="J180" s="33"/>
      <c r="K180" s="33"/>
    </row>
    <row r="181" spans="1:11" ht="18.75" customHeight="1" x14ac:dyDescent="0.25">
      <c r="A181" s="5" t="s">
        <v>2</v>
      </c>
      <c r="B181" s="25">
        <v>0</v>
      </c>
      <c r="C181" s="25">
        <v>0</v>
      </c>
      <c r="D181" s="25">
        <v>0</v>
      </c>
      <c r="E181" s="25">
        <v>0</v>
      </c>
      <c r="F181" s="26">
        <f t="shared" si="6"/>
        <v>0</v>
      </c>
      <c r="G181" s="26">
        <f t="shared" si="7"/>
        <v>0</v>
      </c>
      <c r="H181" s="26">
        <v>0</v>
      </c>
      <c r="J181" s="4"/>
      <c r="K181" s="4"/>
    </row>
    <row r="182" spans="1:11" ht="18" customHeight="1" x14ac:dyDescent="0.25">
      <c r="A182" s="5" t="s">
        <v>3</v>
      </c>
      <c r="B182" s="25">
        <v>0</v>
      </c>
      <c r="C182" s="25">
        <v>0</v>
      </c>
      <c r="D182" s="25">
        <v>0</v>
      </c>
      <c r="E182" s="25">
        <v>0</v>
      </c>
      <c r="F182" s="26">
        <f t="shared" si="6"/>
        <v>0</v>
      </c>
      <c r="G182" s="26">
        <f t="shared" si="7"/>
        <v>0</v>
      </c>
      <c r="H182" s="26">
        <v>0</v>
      </c>
      <c r="J182" s="4"/>
      <c r="K182" s="4"/>
    </row>
    <row r="183" spans="1:11" ht="18.600000000000001" customHeight="1" x14ac:dyDescent="0.25">
      <c r="A183" s="5" t="s">
        <v>4</v>
      </c>
      <c r="B183" s="25">
        <v>18.8</v>
      </c>
      <c r="C183" s="25">
        <v>18.5</v>
      </c>
      <c r="D183" s="25">
        <v>105.4</v>
      </c>
      <c r="E183" s="25">
        <v>105.399</v>
      </c>
      <c r="F183" s="26">
        <f t="shared" si="6"/>
        <v>86.600000000000009</v>
      </c>
      <c r="G183" s="26">
        <f t="shared" si="7"/>
        <v>86.899000000000001</v>
      </c>
      <c r="H183" s="26">
        <v>0</v>
      </c>
      <c r="J183" s="4"/>
      <c r="K183" s="4"/>
    </row>
    <row r="184" spans="1:11" s="32" customFormat="1" ht="31.5" x14ac:dyDescent="0.25">
      <c r="A184" s="29" t="s">
        <v>25</v>
      </c>
      <c r="B184" s="30">
        <v>4685.3</v>
      </c>
      <c r="C184" s="30">
        <v>980.09999999999991</v>
      </c>
      <c r="D184" s="30">
        <v>4795.3</v>
      </c>
      <c r="E184" s="30">
        <v>4795.25</v>
      </c>
      <c r="F184" s="31">
        <f t="shared" si="6"/>
        <v>110</v>
      </c>
      <c r="G184" s="31">
        <f t="shared" si="7"/>
        <v>3815.15</v>
      </c>
      <c r="H184" s="31">
        <f t="shared" si="8"/>
        <v>489.26129986736049</v>
      </c>
      <c r="J184" s="33"/>
      <c r="K184" s="33"/>
    </row>
    <row r="185" spans="1:11" ht="15.75" x14ac:dyDescent="0.25">
      <c r="A185" s="5" t="s">
        <v>2</v>
      </c>
      <c r="B185" s="25">
        <v>0</v>
      </c>
      <c r="C185" s="25">
        <v>0</v>
      </c>
      <c r="D185" s="25">
        <v>0</v>
      </c>
      <c r="E185" s="25">
        <v>0</v>
      </c>
      <c r="F185" s="26">
        <f t="shared" si="6"/>
        <v>0</v>
      </c>
      <c r="G185" s="26">
        <f t="shared" si="7"/>
        <v>0</v>
      </c>
      <c r="H185" s="26">
        <v>0</v>
      </c>
      <c r="J185" s="4"/>
      <c r="K185" s="4"/>
    </row>
    <row r="186" spans="1:11" ht="15.75" x14ac:dyDescent="0.25">
      <c r="A186" s="5" t="s">
        <v>3</v>
      </c>
      <c r="B186" s="25">
        <v>912.3</v>
      </c>
      <c r="C186" s="25">
        <v>912.3</v>
      </c>
      <c r="D186" s="25">
        <v>961.1</v>
      </c>
      <c r="E186" s="25">
        <v>961.1</v>
      </c>
      <c r="F186" s="26">
        <f t="shared" si="6"/>
        <v>48.800000000000068</v>
      </c>
      <c r="G186" s="26">
        <f t="shared" si="7"/>
        <v>48.800000000000068</v>
      </c>
      <c r="H186" s="26">
        <f t="shared" si="8"/>
        <v>105.34911761481969</v>
      </c>
      <c r="J186" s="4"/>
      <c r="K186" s="4"/>
    </row>
    <row r="187" spans="1:11" ht="16.899999999999999" customHeight="1" x14ac:dyDescent="0.25">
      <c r="A187" s="5" t="s">
        <v>4</v>
      </c>
      <c r="B187" s="25">
        <v>3773</v>
      </c>
      <c r="C187" s="25">
        <v>67.8</v>
      </c>
      <c r="D187" s="25">
        <v>3834.2</v>
      </c>
      <c r="E187" s="25">
        <v>3834.15</v>
      </c>
      <c r="F187" s="26">
        <f t="shared" si="6"/>
        <v>61.199999999999818</v>
      </c>
      <c r="G187" s="26">
        <f t="shared" si="7"/>
        <v>3766.35</v>
      </c>
      <c r="H187" s="26">
        <f t="shared" si="8"/>
        <v>5655.0884955752217</v>
      </c>
      <c r="J187" s="4"/>
      <c r="K187" s="4"/>
    </row>
    <row r="188" spans="1:11" s="32" customFormat="1" ht="47.25" x14ac:dyDescent="0.25">
      <c r="A188" s="29" t="s">
        <v>27</v>
      </c>
      <c r="B188" s="30">
        <v>30</v>
      </c>
      <c r="C188" s="30">
        <v>30</v>
      </c>
      <c r="D188" s="30">
        <v>11271.2</v>
      </c>
      <c r="E188" s="30">
        <v>11149.886</v>
      </c>
      <c r="F188" s="31">
        <f t="shared" si="6"/>
        <v>11241.2</v>
      </c>
      <c r="G188" s="31">
        <f t="shared" si="7"/>
        <v>11119.886</v>
      </c>
      <c r="H188" s="31">
        <f t="shared" si="8"/>
        <v>37166.286666666667</v>
      </c>
      <c r="J188" s="33"/>
      <c r="K188" s="33"/>
    </row>
    <row r="189" spans="1:11" ht="15.75" x14ac:dyDescent="0.25">
      <c r="A189" s="5" t="s">
        <v>5</v>
      </c>
      <c r="B189" s="25">
        <v>0</v>
      </c>
      <c r="C189" s="25">
        <v>0</v>
      </c>
      <c r="D189" s="25">
        <v>0</v>
      </c>
      <c r="E189" s="25">
        <v>0</v>
      </c>
      <c r="F189" s="26">
        <f t="shared" si="6"/>
        <v>0</v>
      </c>
      <c r="G189" s="26">
        <f t="shared" si="7"/>
        <v>0</v>
      </c>
      <c r="H189" s="26">
        <v>0</v>
      </c>
      <c r="J189" s="4"/>
      <c r="K189" s="4"/>
    </row>
    <row r="190" spans="1:11" ht="15.75" x14ac:dyDescent="0.25">
      <c r="A190" s="5" t="s">
        <v>3</v>
      </c>
      <c r="B190" s="25">
        <v>0</v>
      </c>
      <c r="C190" s="25">
        <v>0</v>
      </c>
      <c r="D190" s="25">
        <v>7649.6</v>
      </c>
      <c r="E190" s="25">
        <v>7552.1090000000004</v>
      </c>
      <c r="F190" s="26">
        <f t="shared" si="6"/>
        <v>7649.6</v>
      </c>
      <c r="G190" s="26">
        <f t="shared" si="7"/>
        <v>7552.1090000000004</v>
      </c>
      <c r="H190" s="26">
        <v>0</v>
      </c>
      <c r="J190" s="4"/>
      <c r="K190" s="4"/>
    </row>
    <row r="191" spans="1:11" ht="19.149999999999999" customHeight="1" x14ac:dyDescent="0.25">
      <c r="A191" s="5" t="s">
        <v>53</v>
      </c>
      <c r="B191" s="25">
        <v>30</v>
      </c>
      <c r="C191" s="25">
        <v>30</v>
      </c>
      <c r="D191" s="25">
        <v>3621.6</v>
      </c>
      <c r="E191" s="25">
        <v>3597.777</v>
      </c>
      <c r="F191" s="26">
        <f t="shared" si="6"/>
        <v>3591.6</v>
      </c>
      <c r="G191" s="26">
        <f t="shared" si="7"/>
        <v>3567.777</v>
      </c>
      <c r="H191" s="26">
        <f t="shared" si="8"/>
        <v>11992.59</v>
      </c>
      <c r="J191" s="4"/>
      <c r="K191" s="4"/>
    </row>
    <row r="192" spans="1:11" s="38" customFormat="1" ht="33.75" customHeight="1" x14ac:dyDescent="0.25">
      <c r="A192" s="35" t="s">
        <v>70</v>
      </c>
      <c r="B192" s="36">
        <v>30</v>
      </c>
      <c r="C192" s="36">
        <v>30</v>
      </c>
      <c r="D192" s="36">
        <v>30</v>
      </c>
      <c r="E192" s="36">
        <v>30</v>
      </c>
      <c r="F192" s="37">
        <f t="shared" si="6"/>
        <v>0</v>
      </c>
      <c r="G192" s="37">
        <f t="shared" si="7"/>
        <v>0</v>
      </c>
      <c r="H192" s="37">
        <f t="shared" si="8"/>
        <v>100</v>
      </c>
      <c r="J192" s="39"/>
      <c r="K192" s="39"/>
    </row>
    <row r="193" spans="1:11" ht="19.149999999999999" customHeight="1" x14ac:dyDescent="0.25">
      <c r="A193" s="5" t="s">
        <v>5</v>
      </c>
      <c r="B193" s="25">
        <v>0</v>
      </c>
      <c r="C193" s="25">
        <v>0</v>
      </c>
      <c r="D193" s="25">
        <v>0</v>
      </c>
      <c r="E193" s="25">
        <v>0</v>
      </c>
      <c r="F193" s="26">
        <f t="shared" si="6"/>
        <v>0</v>
      </c>
      <c r="G193" s="26">
        <f t="shared" si="7"/>
        <v>0</v>
      </c>
      <c r="H193" s="26" t="s">
        <v>54</v>
      </c>
      <c r="J193" s="4"/>
      <c r="K193" s="4"/>
    </row>
    <row r="194" spans="1:11" ht="19.149999999999999" customHeight="1" x14ac:dyDescent="0.25">
      <c r="A194" s="5" t="s">
        <v>3</v>
      </c>
      <c r="B194" s="25">
        <v>0</v>
      </c>
      <c r="C194" s="25">
        <v>0</v>
      </c>
      <c r="D194" s="25">
        <v>0</v>
      </c>
      <c r="E194" s="25">
        <v>0</v>
      </c>
      <c r="F194" s="26">
        <f t="shared" si="6"/>
        <v>0</v>
      </c>
      <c r="G194" s="26">
        <f t="shared" si="7"/>
        <v>0</v>
      </c>
      <c r="H194" s="26" t="s">
        <v>54</v>
      </c>
      <c r="J194" s="4"/>
      <c r="K194" s="4"/>
    </row>
    <row r="195" spans="1:11" ht="19.149999999999999" customHeight="1" x14ac:dyDescent="0.25">
      <c r="A195" s="5" t="s">
        <v>53</v>
      </c>
      <c r="B195" s="25">
        <v>30</v>
      </c>
      <c r="C195" s="25">
        <v>30</v>
      </c>
      <c r="D195" s="25">
        <v>30</v>
      </c>
      <c r="E195" s="25">
        <v>30</v>
      </c>
      <c r="F195" s="26">
        <f t="shared" si="6"/>
        <v>0</v>
      </c>
      <c r="G195" s="26">
        <f t="shared" si="7"/>
        <v>0</v>
      </c>
      <c r="H195" s="26">
        <f t="shared" si="8"/>
        <v>100</v>
      </c>
      <c r="J195" s="4"/>
      <c r="K195" s="4"/>
    </row>
    <row r="196" spans="1:11" s="38" customFormat="1" ht="33.75" customHeight="1" x14ac:dyDescent="0.25">
      <c r="A196" s="35" t="s">
        <v>71</v>
      </c>
      <c r="B196" s="36">
        <v>0</v>
      </c>
      <c r="C196" s="36">
        <v>0</v>
      </c>
      <c r="D196" s="36">
        <v>11241.2</v>
      </c>
      <c r="E196" s="36">
        <v>11119.886</v>
      </c>
      <c r="F196" s="37">
        <f t="shared" si="6"/>
        <v>11241.2</v>
      </c>
      <c r="G196" s="37">
        <f t="shared" si="7"/>
        <v>11119.886</v>
      </c>
      <c r="H196" s="37" t="s">
        <v>54</v>
      </c>
      <c r="J196" s="39"/>
      <c r="K196" s="39"/>
    </row>
    <row r="197" spans="1:11" ht="19.149999999999999" customHeight="1" x14ac:dyDescent="0.25">
      <c r="A197" s="5" t="s">
        <v>5</v>
      </c>
      <c r="B197" s="25">
        <v>0</v>
      </c>
      <c r="C197" s="25">
        <v>0</v>
      </c>
      <c r="D197" s="25">
        <v>0</v>
      </c>
      <c r="E197" s="25">
        <v>0</v>
      </c>
      <c r="F197" s="26">
        <f t="shared" si="6"/>
        <v>0</v>
      </c>
      <c r="G197" s="26">
        <f t="shared" si="7"/>
        <v>0</v>
      </c>
      <c r="H197" s="26" t="s">
        <v>54</v>
      </c>
      <c r="J197" s="4"/>
      <c r="K197" s="4"/>
    </row>
    <row r="198" spans="1:11" ht="19.149999999999999" customHeight="1" x14ac:dyDescent="0.25">
      <c r="A198" s="5" t="s">
        <v>3</v>
      </c>
      <c r="B198" s="25">
        <v>0</v>
      </c>
      <c r="C198" s="25">
        <v>0</v>
      </c>
      <c r="D198" s="25">
        <v>7649.6</v>
      </c>
      <c r="E198" s="25">
        <v>7552.1090000000004</v>
      </c>
      <c r="F198" s="26">
        <f t="shared" si="6"/>
        <v>7649.6</v>
      </c>
      <c r="G198" s="26">
        <f t="shared" si="7"/>
        <v>7552.1090000000004</v>
      </c>
      <c r="H198" s="26" t="s">
        <v>54</v>
      </c>
      <c r="J198" s="4"/>
      <c r="K198" s="4"/>
    </row>
    <row r="199" spans="1:11" ht="19.149999999999999" customHeight="1" x14ac:dyDescent="0.25">
      <c r="A199" s="5" t="s">
        <v>53</v>
      </c>
      <c r="B199" s="25">
        <v>0</v>
      </c>
      <c r="C199" s="25">
        <v>0</v>
      </c>
      <c r="D199" s="25">
        <v>3591.6</v>
      </c>
      <c r="E199" s="25">
        <v>3567.777</v>
      </c>
      <c r="F199" s="26">
        <f t="shared" si="6"/>
        <v>3591.6</v>
      </c>
      <c r="G199" s="26">
        <f t="shared" si="7"/>
        <v>3567.777</v>
      </c>
      <c r="H199" s="26" t="s">
        <v>54</v>
      </c>
      <c r="J199" s="4"/>
      <c r="K199" s="4"/>
    </row>
    <row r="200" spans="1:11" s="32" customFormat="1" ht="36" customHeight="1" x14ac:dyDescent="0.25">
      <c r="A200" s="34" t="s">
        <v>13</v>
      </c>
      <c r="B200" s="30">
        <v>6938.6</v>
      </c>
      <c r="C200" s="30">
        <v>6731.5</v>
      </c>
      <c r="D200" s="30">
        <v>13826.44382</v>
      </c>
      <c r="E200" s="30">
        <v>13808.598</v>
      </c>
      <c r="F200" s="31">
        <f t="shared" si="6"/>
        <v>6887.8438200000001</v>
      </c>
      <c r="G200" s="31">
        <f t="shared" si="7"/>
        <v>7077.098</v>
      </c>
      <c r="H200" s="31">
        <f t="shared" si="8"/>
        <v>205.13404144692862</v>
      </c>
      <c r="J200" s="33"/>
      <c r="K200" s="33"/>
    </row>
    <row r="201" spans="1:11" ht="15.75" x14ac:dyDescent="0.25">
      <c r="A201" s="5" t="s">
        <v>2</v>
      </c>
      <c r="B201" s="25">
        <v>3116.1</v>
      </c>
      <c r="C201" s="25">
        <v>3116.1</v>
      </c>
      <c r="D201" s="25">
        <v>0</v>
      </c>
      <c r="E201" s="25">
        <v>0</v>
      </c>
      <c r="F201" s="26">
        <f t="shared" si="6"/>
        <v>-3116.1</v>
      </c>
      <c r="G201" s="26">
        <f t="shared" si="7"/>
        <v>-3116.1</v>
      </c>
      <c r="H201" s="26">
        <v>0</v>
      </c>
      <c r="J201" s="4"/>
      <c r="K201" s="4"/>
    </row>
    <row r="202" spans="1:11" ht="15.75" x14ac:dyDescent="0.25">
      <c r="A202" s="5" t="s">
        <v>3</v>
      </c>
      <c r="B202" s="25">
        <v>725.5</v>
      </c>
      <c r="C202" s="25">
        <v>723.6</v>
      </c>
      <c r="D202" s="25">
        <v>552.9</v>
      </c>
      <c r="E202" s="25">
        <v>542.61699999999996</v>
      </c>
      <c r="F202" s="26">
        <f t="shared" si="6"/>
        <v>-172.60000000000002</v>
      </c>
      <c r="G202" s="26">
        <f t="shared" si="7"/>
        <v>-180.98300000000006</v>
      </c>
      <c r="H202" s="26">
        <f t="shared" si="8"/>
        <v>74.988529574350466</v>
      </c>
      <c r="J202" s="4"/>
      <c r="K202" s="4"/>
    </row>
    <row r="203" spans="1:11" ht="20.45" customHeight="1" x14ac:dyDescent="0.25">
      <c r="A203" s="5" t="s">
        <v>4</v>
      </c>
      <c r="B203" s="25">
        <v>3097</v>
      </c>
      <c r="C203" s="25">
        <v>2891.8</v>
      </c>
      <c r="D203" s="25">
        <v>13273.543820000001</v>
      </c>
      <c r="E203" s="25">
        <v>13265.981</v>
      </c>
      <c r="F203" s="26">
        <f t="shared" si="6"/>
        <v>10176.543820000001</v>
      </c>
      <c r="G203" s="26">
        <f t="shared" si="7"/>
        <v>10374.181</v>
      </c>
      <c r="H203" s="26">
        <f t="shared" si="8"/>
        <v>458.74476104848191</v>
      </c>
      <c r="J203" s="4"/>
      <c r="K203" s="4"/>
    </row>
    <row r="204" spans="1:11" s="38" customFormat="1" ht="31.5" x14ac:dyDescent="0.25">
      <c r="A204" s="35" t="s">
        <v>72</v>
      </c>
      <c r="B204" s="36">
        <v>6845.1</v>
      </c>
      <c r="C204" s="36">
        <v>6638</v>
      </c>
      <c r="D204" s="36">
        <v>13732.94382</v>
      </c>
      <c r="E204" s="36">
        <v>13715.098</v>
      </c>
      <c r="F204" s="37">
        <f t="shared" si="6"/>
        <v>6887.8438200000001</v>
      </c>
      <c r="G204" s="37">
        <f t="shared" si="7"/>
        <v>7077.098</v>
      </c>
      <c r="H204" s="37">
        <f t="shared" si="8"/>
        <v>206.61491413076226</v>
      </c>
      <c r="J204" s="39"/>
      <c r="K204" s="39"/>
    </row>
    <row r="205" spans="1:11" ht="15.75" x14ac:dyDescent="0.25">
      <c r="A205" s="5" t="s">
        <v>2</v>
      </c>
      <c r="B205" s="25">
        <v>3116.1</v>
      </c>
      <c r="C205" s="25">
        <v>3116.1</v>
      </c>
      <c r="D205" s="25">
        <v>0</v>
      </c>
      <c r="E205" s="25">
        <v>0</v>
      </c>
      <c r="F205" s="26">
        <f t="shared" si="6"/>
        <v>-3116.1</v>
      </c>
      <c r="G205" s="26">
        <f t="shared" si="7"/>
        <v>-3116.1</v>
      </c>
      <c r="H205" s="26">
        <v>0</v>
      </c>
      <c r="J205" s="4"/>
      <c r="K205" s="4"/>
    </row>
    <row r="206" spans="1:11" ht="15.75" x14ac:dyDescent="0.25">
      <c r="A206" s="5" t="s">
        <v>3</v>
      </c>
      <c r="B206" s="25">
        <v>725.5</v>
      </c>
      <c r="C206" s="25">
        <v>723.6</v>
      </c>
      <c r="D206" s="25">
        <v>552.9</v>
      </c>
      <c r="E206" s="25">
        <v>542.61699999999996</v>
      </c>
      <c r="F206" s="26">
        <f t="shared" si="6"/>
        <v>-172.60000000000002</v>
      </c>
      <c r="G206" s="26">
        <f t="shared" si="7"/>
        <v>-180.98300000000006</v>
      </c>
      <c r="H206" s="26">
        <f t="shared" si="8"/>
        <v>74.988529574350466</v>
      </c>
      <c r="J206" s="4"/>
      <c r="K206" s="4"/>
    </row>
    <row r="207" spans="1:11" ht="20.45" customHeight="1" x14ac:dyDescent="0.25">
      <c r="A207" s="5" t="s">
        <v>4</v>
      </c>
      <c r="B207" s="25">
        <v>3003.5</v>
      </c>
      <c r="C207" s="25">
        <v>2798.4</v>
      </c>
      <c r="D207" s="25">
        <v>13180.043820000001</v>
      </c>
      <c r="E207" s="25">
        <v>13172.481</v>
      </c>
      <c r="F207" s="26">
        <f t="shared" si="6"/>
        <v>10176.543820000001</v>
      </c>
      <c r="G207" s="26">
        <f t="shared" si="7"/>
        <v>10374.081</v>
      </c>
      <c r="H207" s="26">
        <f t="shared" si="8"/>
        <v>470.71472984562604</v>
      </c>
      <c r="J207" s="4"/>
      <c r="K207" s="4"/>
    </row>
    <row r="208" spans="1:11" s="38" customFormat="1" ht="31.5" x14ac:dyDescent="0.25">
      <c r="A208" s="35" t="s">
        <v>73</v>
      </c>
      <c r="B208" s="36">
        <v>93.5</v>
      </c>
      <c r="C208" s="36">
        <v>93.5</v>
      </c>
      <c r="D208" s="36">
        <v>93.5</v>
      </c>
      <c r="E208" s="36">
        <v>93.5</v>
      </c>
      <c r="F208" s="37">
        <f t="shared" si="6"/>
        <v>0</v>
      </c>
      <c r="G208" s="37">
        <f t="shared" si="7"/>
        <v>0</v>
      </c>
      <c r="H208" s="37">
        <f t="shared" si="8"/>
        <v>100</v>
      </c>
      <c r="J208" s="39"/>
      <c r="K208" s="39"/>
    </row>
    <row r="209" spans="1:11" ht="15.75" x14ac:dyDescent="0.25">
      <c r="A209" s="5" t="s">
        <v>2</v>
      </c>
      <c r="B209" s="25">
        <v>0</v>
      </c>
      <c r="C209" s="25">
        <v>0</v>
      </c>
      <c r="D209" s="25">
        <v>0</v>
      </c>
      <c r="E209" s="25">
        <v>0</v>
      </c>
      <c r="F209" s="26">
        <f t="shared" si="6"/>
        <v>0</v>
      </c>
      <c r="G209" s="26">
        <f t="shared" si="7"/>
        <v>0</v>
      </c>
      <c r="H209" s="26">
        <v>0</v>
      </c>
      <c r="J209" s="4"/>
      <c r="K209" s="4"/>
    </row>
    <row r="210" spans="1:11" ht="15.75" x14ac:dyDescent="0.25">
      <c r="A210" s="5" t="s">
        <v>3</v>
      </c>
      <c r="B210" s="25">
        <v>0</v>
      </c>
      <c r="C210" s="25">
        <v>0</v>
      </c>
      <c r="D210" s="25">
        <v>0</v>
      </c>
      <c r="E210" s="25">
        <v>0</v>
      </c>
      <c r="F210" s="26">
        <f t="shared" si="6"/>
        <v>0</v>
      </c>
      <c r="G210" s="26">
        <f t="shared" si="7"/>
        <v>0</v>
      </c>
      <c r="H210" s="26">
        <v>0</v>
      </c>
      <c r="J210" s="4"/>
      <c r="K210" s="4"/>
    </row>
    <row r="211" spans="1:11" ht="18.600000000000001" customHeight="1" x14ac:dyDescent="0.25">
      <c r="A211" s="5" t="s">
        <v>4</v>
      </c>
      <c r="B211" s="25">
        <v>93.5</v>
      </c>
      <c r="C211" s="25">
        <v>93.5</v>
      </c>
      <c r="D211" s="25">
        <v>93.5</v>
      </c>
      <c r="E211" s="25">
        <v>93.5</v>
      </c>
      <c r="F211" s="26">
        <f t="shared" si="6"/>
        <v>0</v>
      </c>
      <c r="G211" s="26">
        <f t="shared" si="7"/>
        <v>0</v>
      </c>
      <c r="H211" s="26">
        <f t="shared" si="8"/>
        <v>100</v>
      </c>
      <c r="J211" s="4"/>
      <c r="K211" s="4"/>
    </row>
    <row r="212" spans="1:11" s="32" customFormat="1" ht="31.5" x14ac:dyDescent="0.25">
      <c r="A212" s="29" t="s">
        <v>14</v>
      </c>
      <c r="B212" s="30">
        <v>240</v>
      </c>
      <c r="C212" s="30">
        <v>240</v>
      </c>
      <c r="D212" s="30">
        <v>531</v>
      </c>
      <c r="E212" s="30">
        <v>530.98800000000006</v>
      </c>
      <c r="F212" s="31">
        <f t="shared" si="6"/>
        <v>291</v>
      </c>
      <c r="G212" s="31">
        <f t="shared" si="7"/>
        <v>290.98800000000006</v>
      </c>
      <c r="H212" s="31">
        <f t="shared" si="8"/>
        <v>221.245</v>
      </c>
      <c r="J212" s="33"/>
      <c r="K212" s="33"/>
    </row>
    <row r="213" spans="1:11" ht="15.75" x14ac:dyDescent="0.25">
      <c r="A213" s="5" t="s">
        <v>2</v>
      </c>
      <c r="B213" s="25">
        <v>0</v>
      </c>
      <c r="C213" s="25">
        <v>0</v>
      </c>
      <c r="D213" s="25">
        <v>0</v>
      </c>
      <c r="E213" s="25">
        <v>0</v>
      </c>
      <c r="F213" s="26">
        <f t="shared" ref="F213:F251" si="9">D213-B213</f>
        <v>0</v>
      </c>
      <c r="G213" s="26">
        <f t="shared" ref="G213:G251" si="10">E213-C213</f>
        <v>0</v>
      </c>
      <c r="H213" s="26">
        <v>0</v>
      </c>
      <c r="J213" s="4"/>
      <c r="K213" s="4"/>
    </row>
    <row r="214" spans="1:11" ht="15.75" x14ac:dyDescent="0.25">
      <c r="A214" s="5" t="s">
        <v>3</v>
      </c>
      <c r="B214" s="25">
        <v>0</v>
      </c>
      <c r="C214" s="25">
        <v>0</v>
      </c>
      <c r="D214" s="25">
        <v>269.10000000000002</v>
      </c>
      <c r="E214" s="25">
        <v>269.10000000000002</v>
      </c>
      <c r="F214" s="26">
        <f t="shared" si="9"/>
        <v>269.10000000000002</v>
      </c>
      <c r="G214" s="26">
        <f t="shared" si="10"/>
        <v>269.10000000000002</v>
      </c>
      <c r="H214" s="26">
        <v>0</v>
      </c>
      <c r="J214" s="4"/>
      <c r="K214" s="4"/>
    </row>
    <row r="215" spans="1:11" ht="21.6" customHeight="1" x14ac:dyDescent="0.25">
      <c r="A215" s="5" t="s">
        <v>4</v>
      </c>
      <c r="B215" s="25">
        <v>240</v>
      </c>
      <c r="C215" s="25">
        <v>240</v>
      </c>
      <c r="D215" s="25">
        <v>261.89999999999998</v>
      </c>
      <c r="E215" s="25">
        <v>261.88799999999998</v>
      </c>
      <c r="F215" s="26">
        <f t="shared" si="9"/>
        <v>21.899999999999977</v>
      </c>
      <c r="G215" s="26">
        <f t="shared" si="10"/>
        <v>21.887999999999977</v>
      </c>
      <c r="H215" s="26">
        <f t="shared" ref="H215:H247" si="11">E215/C215*100</f>
        <v>109.11999999999999</v>
      </c>
      <c r="J215" s="4"/>
      <c r="K215" s="4"/>
    </row>
    <row r="216" spans="1:11" s="32" customFormat="1" ht="31.5" x14ac:dyDescent="0.25">
      <c r="A216" s="29" t="s">
        <v>26</v>
      </c>
      <c r="B216" s="30">
        <v>129554.5</v>
      </c>
      <c r="C216" s="30">
        <v>129554.5</v>
      </c>
      <c r="D216" s="30">
        <v>32450.947</v>
      </c>
      <c r="E216" s="30">
        <v>32450.947</v>
      </c>
      <c r="F216" s="31">
        <f t="shared" si="9"/>
        <v>-97103.553</v>
      </c>
      <c r="G216" s="31">
        <f t="shared" si="10"/>
        <v>-97103.553</v>
      </c>
      <c r="H216" s="31">
        <f t="shared" si="11"/>
        <v>25.048104851626153</v>
      </c>
      <c r="J216" s="33"/>
      <c r="K216" s="33"/>
    </row>
    <row r="217" spans="1:11" ht="15.75" x14ac:dyDescent="0.25">
      <c r="A217" s="5" t="s">
        <v>2</v>
      </c>
      <c r="B217" s="25">
        <v>27386.799999999999</v>
      </c>
      <c r="C217" s="25">
        <v>27386.799999999999</v>
      </c>
      <c r="D217" s="25">
        <v>28506.33412</v>
      </c>
      <c r="E217" s="25">
        <v>28506.333999999999</v>
      </c>
      <c r="F217" s="26">
        <f t="shared" si="9"/>
        <v>1119.5341200000003</v>
      </c>
      <c r="G217" s="26">
        <f t="shared" si="10"/>
        <v>1119.5339999999997</v>
      </c>
      <c r="H217" s="26">
        <f t="shared" si="11"/>
        <v>104.08785984488877</v>
      </c>
      <c r="J217" s="4"/>
      <c r="K217" s="4"/>
    </row>
    <row r="218" spans="1:11" ht="15.75" x14ac:dyDescent="0.25">
      <c r="A218" s="5" t="s">
        <v>3</v>
      </c>
      <c r="B218" s="25">
        <v>79387.7</v>
      </c>
      <c r="C218" s="25">
        <v>79387.7</v>
      </c>
      <c r="D218" s="25">
        <v>1187.7658799999999</v>
      </c>
      <c r="E218" s="25">
        <v>1187.7660000000001</v>
      </c>
      <c r="F218" s="26">
        <f t="shared" si="9"/>
        <v>-78199.934119999991</v>
      </c>
      <c r="G218" s="26">
        <f t="shared" si="10"/>
        <v>-78199.933999999994</v>
      </c>
      <c r="H218" s="26">
        <f t="shared" si="11"/>
        <v>1.4961587248402461</v>
      </c>
      <c r="J218" s="4"/>
      <c r="K218" s="4"/>
    </row>
    <row r="219" spans="1:11" ht="18.600000000000001" customHeight="1" x14ac:dyDescent="0.25">
      <c r="A219" s="5" t="s">
        <v>4</v>
      </c>
      <c r="B219" s="25">
        <v>22780</v>
      </c>
      <c r="C219" s="25">
        <v>22780</v>
      </c>
      <c r="D219" s="25">
        <v>2756.8470000000002</v>
      </c>
      <c r="E219" s="25">
        <v>2756.8470000000002</v>
      </c>
      <c r="F219" s="26">
        <f t="shared" si="9"/>
        <v>-20023.152999999998</v>
      </c>
      <c r="G219" s="26">
        <f t="shared" si="10"/>
        <v>-20023.152999999998</v>
      </c>
      <c r="H219" s="26">
        <f t="shared" si="11"/>
        <v>12.102050043898158</v>
      </c>
      <c r="J219" s="4"/>
      <c r="K219" s="4"/>
    </row>
    <row r="220" spans="1:11" s="32" customFormat="1" ht="48.6" customHeight="1" x14ac:dyDescent="0.25">
      <c r="A220" s="34" t="s">
        <v>15</v>
      </c>
      <c r="B220" s="30">
        <v>145890.6</v>
      </c>
      <c r="C220" s="30">
        <v>145607.70000000001</v>
      </c>
      <c r="D220" s="30">
        <v>155837.97117999999</v>
      </c>
      <c r="E220" s="30">
        <v>154168.334</v>
      </c>
      <c r="F220" s="31">
        <f t="shared" si="9"/>
        <v>9947.3711799999874</v>
      </c>
      <c r="G220" s="31">
        <f t="shared" si="10"/>
        <v>8560.6339999999909</v>
      </c>
      <c r="H220" s="31">
        <f t="shared" si="11"/>
        <v>105.87924539704974</v>
      </c>
      <c r="J220" s="33"/>
      <c r="K220" s="33"/>
    </row>
    <row r="221" spans="1:11" ht="15.75" x14ac:dyDescent="0.25">
      <c r="A221" s="5" t="s">
        <v>2</v>
      </c>
      <c r="B221" s="25">
        <v>530.6</v>
      </c>
      <c r="C221" s="25">
        <v>530.6</v>
      </c>
      <c r="D221" s="25">
        <v>0</v>
      </c>
      <c r="E221" s="25">
        <v>0</v>
      </c>
      <c r="F221" s="26">
        <f t="shared" si="9"/>
        <v>-530.6</v>
      </c>
      <c r="G221" s="26">
        <f t="shared" si="10"/>
        <v>-530.6</v>
      </c>
      <c r="H221" s="26">
        <v>0</v>
      </c>
      <c r="J221" s="4"/>
      <c r="K221" s="4"/>
    </row>
    <row r="222" spans="1:11" ht="15.75" x14ac:dyDescent="0.25">
      <c r="A222" s="5" t="s">
        <v>3</v>
      </c>
      <c r="B222" s="25">
        <v>95643.199999999997</v>
      </c>
      <c r="C222" s="25">
        <v>95643.1</v>
      </c>
      <c r="D222" s="25">
        <v>42184.3</v>
      </c>
      <c r="E222" s="25">
        <v>42184.294000000002</v>
      </c>
      <c r="F222" s="26">
        <f t="shared" si="9"/>
        <v>-53458.899999999994</v>
      </c>
      <c r="G222" s="26">
        <f t="shared" si="10"/>
        <v>-53458.806000000004</v>
      </c>
      <c r="H222" s="26">
        <f t="shared" si="11"/>
        <v>44.105945959509882</v>
      </c>
      <c r="J222" s="4"/>
      <c r="K222" s="4"/>
    </row>
    <row r="223" spans="1:11" ht="15.75" x14ac:dyDescent="0.25">
      <c r="A223" s="5" t="s">
        <v>4</v>
      </c>
      <c r="B223" s="25">
        <v>49716.800000000003</v>
      </c>
      <c r="C223" s="25">
        <v>49434</v>
      </c>
      <c r="D223" s="25">
        <v>113653.67118</v>
      </c>
      <c r="E223" s="25">
        <v>111984.04</v>
      </c>
      <c r="F223" s="26">
        <f t="shared" si="9"/>
        <v>63936.871180000002</v>
      </c>
      <c r="G223" s="26">
        <f t="shared" si="10"/>
        <v>62550.039999999994</v>
      </c>
      <c r="H223" s="26">
        <f t="shared" si="11"/>
        <v>226.53242707448317</v>
      </c>
      <c r="J223" s="4"/>
      <c r="K223" s="4"/>
    </row>
    <row r="224" spans="1:11" s="38" customFormat="1" ht="34.5" customHeight="1" x14ac:dyDescent="0.25">
      <c r="A224" s="40" t="s">
        <v>75</v>
      </c>
      <c r="B224" s="36">
        <v>2886.9</v>
      </c>
      <c r="C224" s="36">
        <v>2693.5</v>
      </c>
      <c r="D224" s="36">
        <v>6938.50522</v>
      </c>
      <c r="E224" s="36">
        <v>6468.848</v>
      </c>
      <c r="F224" s="37">
        <f t="shared" si="9"/>
        <v>4051.6052199999999</v>
      </c>
      <c r="G224" s="37">
        <f t="shared" si="10"/>
        <v>3775.348</v>
      </c>
      <c r="H224" s="37">
        <f t="shared" si="11"/>
        <v>240.16513829589755</v>
      </c>
      <c r="J224" s="39"/>
      <c r="K224" s="39"/>
    </row>
    <row r="225" spans="1:11" ht="15.75" x14ac:dyDescent="0.25">
      <c r="A225" s="5" t="s">
        <v>2</v>
      </c>
      <c r="B225" s="25">
        <v>0</v>
      </c>
      <c r="C225" s="25">
        <v>0</v>
      </c>
      <c r="D225" s="25">
        <v>0</v>
      </c>
      <c r="E225" s="25">
        <v>0</v>
      </c>
      <c r="F225" s="26">
        <f t="shared" si="9"/>
        <v>0</v>
      </c>
      <c r="G225" s="26">
        <f t="shared" si="10"/>
        <v>0</v>
      </c>
      <c r="H225" s="26">
        <v>0</v>
      </c>
      <c r="J225" s="4"/>
      <c r="K225" s="4"/>
    </row>
    <row r="226" spans="1:11" ht="15.75" x14ac:dyDescent="0.25">
      <c r="A226" s="5" t="s">
        <v>3</v>
      </c>
      <c r="B226" s="25">
        <v>0</v>
      </c>
      <c r="C226" s="25">
        <v>0</v>
      </c>
      <c r="D226" s="25">
        <v>0</v>
      </c>
      <c r="E226" s="25">
        <v>0</v>
      </c>
      <c r="F226" s="26">
        <f t="shared" si="9"/>
        <v>0</v>
      </c>
      <c r="G226" s="26">
        <f t="shared" si="10"/>
        <v>0</v>
      </c>
      <c r="H226" s="26">
        <v>0</v>
      </c>
      <c r="J226" s="4"/>
      <c r="K226" s="4"/>
    </row>
    <row r="227" spans="1:11" ht="15.75" x14ac:dyDescent="0.25">
      <c r="A227" s="5" t="s">
        <v>4</v>
      </c>
      <c r="B227" s="25">
        <v>2886.9</v>
      </c>
      <c r="C227" s="25">
        <v>2693.5</v>
      </c>
      <c r="D227" s="25">
        <v>6938.50522</v>
      </c>
      <c r="E227" s="25">
        <v>6468.848</v>
      </c>
      <c r="F227" s="26">
        <f t="shared" si="9"/>
        <v>4051.6052199999999</v>
      </c>
      <c r="G227" s="26">
        <f t="shared" si="10"/>
        <v>3775.348</v>
      </c>
      <c r="H227" s="26">
        <f t="shared" si="11"/>
        <v>240.16513829589755</v>
      </c>
      <c r="J227" s="4"/>
      <c r="K227" s="4"/>
    </row>
    <row r="228" spans="1:11" s="38" customFormat="1" ht="51" customHeight="1" x14ac:dyDescent="0.25">
      <c r="A228" s="40" t="s">
        <v>76</v>
      </c>
      <c r="B228" s="36">
        <v>19143</v>
      </c>
      <c r="C228" s="36">
        <v>19103.8</v>
      </c>
      <c r="D228" s="36">
        <v>52070.832999999999</v>
      </c>
      <c r="E228" s="36">
        <v>50936.5</v>
      </c>
      <c r="F228" s="37">
        <f t="shared" si="9"/>
        <v>32927.832999999999</v>
      </c>
      <c r="G228" s="37">
        <f t="shared" si="10"/>
        <v>31832.7</v>
      </c>
      <c r="H228" s="37">
        <f t="shared" si="11"/>
        <v>266.63019922737885</v>
      </c>
      <c r="J228" s="39"/>
      <c r="K228" s="39"/>
    </row>
    <row r="229" spans="1:11" ht="15.75" x14ac:dyDescent="0.25">
      <c r="A229" s="5" t="s">
        <v>2</v>
      </c>
      <c r="B229" s="25">
        <v>0</v>
      </c>
      <c r="C229" s="25">
        <v>0</v>
      </c>
      <c r="D229" s="25">
        <v>0</v>
      </c>
      <c r="E229" s="25">
        <v>0</v>
      </c>
      <c r="F229" s="26">
        <f t="shared" si="9"/>
        <v>0</v>
      </c>
      <c r="G229" s="26">
        <f t="shared" si="10"/>
        <v>0</v>
      </c>
      <c r="H229" s="26">
        <v>0</v>
      </c>
      <c r="J229" s="4"/>
      <c r="K229" s="4"/>
    </row>
    <row r="230" spans="1:11" ht="15.75" x14ac:dyDescent="0.25">
      <c r="A230" s="5" t="s">
        <v>3</v>
      </c>
      <c r="B230" s="25">
        <v>10309.5</v>
      </c>
      <c r="C230" s="25">
        <v>10309.4</v>
      </c>
      <c r="D230" s="25">
        <v>11684.1</v>
      </c>
      <c r="E230" s="25">
        <v>11684.093999999999</v>
      </c>
      <c r="F230" s="26">
        <f t="shared" si="9"/>
        <v>1374.6000000000004</v>
      </c>
      <c r="G230" s="26">
        <f t="shared" si="10"/>
        <v>1374.6939999999995</v>
      </c>
      <c r="H230" s="26">
        <f t="shared" si="11"/>
        <v>113.33437445438143</v>
      </c>
      <c r="J230" s="4"/>
      <c r="K230" s="4"/>
    </row>
    <row r="231" spans="1:11" ht="15.6" customHeight="1" x14ac:dyDescent="0.25">
      <c r="A231" s="5" t="s">
        <v>4</v>
      </c>
      <c r="B231" s="25">
        <v>8833.5</v>
      </c>
      <c r="C231" s="25">
        <v>8794.4</v>
      </c>
      <c r="D231" s="25">
        <v>40386.733</v>
      </c>
      <c r="E231" s="25">
        <v>39252.406000000003</v>
      </c>
      <c r="F231" s="26">
        <f t="shared" si="9"/>
        <v>31553.233</v>
      </c>
      <c r="G231" s="26">
        <f t="shared" si="10"/>
        <v>30458.006000000001</v>
      </c>
      <c r="H231" s="26">
        <f t="shared" si="11"/>
        <v>446.33409897207315</v>
      </c>
      <c r="J231" s="4"/>
      <c r="K231" s="4"/>
    </row>
    <row r="232" spans="1:11" s="38" customFormat="1" ht="31.5" x14ac:dyDescent="0.25">
      <c r="A232" s="40" t="s">
        <v>16</v>
      </c>
      <c r="B232" s="36">
        <v>0</v>
      </c>
      <c r="C232" s="36">
        <v>0</v>
      </c>
      <c r="D232" s="36">
        <v>0</v>
      </c>
      <c r="E232" s="36">
        <v>0</v>
      </c>
      <c r="F232" s="37">
        <f t="shared" si="9"/>
        <v>0</v>
      </c>
      <c r="G232" s="37">
        <f t="shared" si="10"/>
        <v>0</v>
      </c>
      <c r="H232" s="37" t="s">
        <v>54</v>
      </c>
      <c r="J232" s="39"/>
      <c r="K232" s="39"/>
    </row>
    <row r="233" spans="1:11" ht="15.75" x14ac:dyDescent="0.25">
      <c r="A233" s="5" t="s">
        <v>2</v>
      </c>
      <c r="B233" s="25">
        <v>0</v>
      </c>
      <c r="C233" s="25">
        <v>0</v>
      </c>
      <c r="D233" s="25">
        <v>0</v>
      </c>
      <c r="E233" s="25">
        <v>0</v>
      </c>
      <c r="F233" s="26">
        <f t="shared" si="9"/>
        <v>0</v>
      </c>
      <c r="G233" s="26">
        <f t="shared" si="10"/>
        <v>0</v>
      </c>
      <c r="H233" s="26">
        <v>0</v>
      </c>
      <c r="J233" s="4"/>
      <c r="K233" s="4"/>
    </row>
    <row r="234" spans="1:11" ht="15.75" x14ac:dyDescent="0.25">
      <c r="A234" s="5" t="s">
        <v>3</v>
      </c>
      <c r="B234" s="25">
        <v>0</v>
      </c>
      <c r="C234" s="25">
        <v>0</v>
      </c>
      <c r="D234" s="25">
        <v>0</v>
      </c>
      <c r="E234" s="25">
        <v>0</v>
      </c>
      <c r="F234" s="26">
        <f t="shared" si="9"/>
        <v>0</v>
      </c>
      <c r="G234" s="26">
        <f t="shared" si="10"/>
        <v>0</v>
      </c>
      <c r="H234" s="26">
        <v>0</v>
      </c>
      <c r="J234" s="4"/>
      <c r="K234" s="4"/>
    </row>
    <row r="235" spans="1:11" ht="19.899999999999999" customHeight="1" x14ac:dyDescent="0.25">
      <c r="A235" s="5" t="s">
        <v>4</v>
      </c>
      <c r="B235" s="25">
        <v>0</v>
      </c>
      <c r="C235" s="25">
        <v>0</v>
      </c>
      <c r="D235" s="25">
        <v>0</v>
      </c>
      <c r="E235" s="25">
        <v>0</v>
      </c>
      <c r="F235" s="26">
        <f t="shared" si="9"/>
        <v>0</v>
      </c>
      <c r="G235" s="26">
        <f t="shared" si="10"/>
        <v>0</v>
      </c>
      <c r="H235" s="26" t="s">
        <v>54</v>
      </c>
      <c r="J235" s="4"/>
      <c r="K235" s="4"/>
    </row>
    <row r="236" spans="1:11" s="38" customFormat="1" ht="31.5" x14ac:dyDescent="0.25">
      <c r="A236" s="40" t="s">
        <v>77</v>
      </c>
      <c r="B236" s="36">
        <v>96154</v>
      </c>
      <c r="C236" s="36">
        <v>96154</v>
      </c>
      <c r="D236" s="36">
        <v>63886.110999999997</v>
      </c>
      <c r="E236" s="36">
        <v>63885.21</v>
      </c>
      <c r="F236" s="37">
        <f t="shared" si="9"/>
        <v>-32267.889000000003</v>
      </c>
      <c r="G236" s="37">
        <f t="shared" si="10"/>
        <v>-32268.79</v>
      </c>
      <c r="H236" s="37">
        <f t="shared" si="11"/>
        <v>66.440512095180651</v>
      </c>
      <c r="J236" s="39"/>
      <c r="K236" s="39"/>
    </row>
    <row r="237" spans="1:11" ht="15.75" x14ac:dyDescent="0.25">
      <c r="A237" s="5" t="s">
        <v>2</v>
      </c>
      <c r="B237" s="25">
        <v>0</v>
      </c>
      <c r="C237" s="25">
        <v>0</v>
      </c>
      <c r="D237" s="25">
        <v>0</v>
      </c>
      <c r="E237" s="25">
        <v>0</v>
      </c>
      <c r="F237" s="26">
        <f t="shared" si="9"/>
        <v>0</v>
      </c>
      <c r="G237" s="26">
        <f t="shared" si="10"/>
        <v>0</v>
      </c>
      <c r="H237" s="26">
        <v>0</v>
      </c>
      <c r="J237" s="4"/>
      <c r="K237" s="4"/>
    </row>
    <row r="238" spans="1:11" ht="15.75" x14ac:dyDescent="0.25">
      <c r="A238" s="5" t="s">
        <v>3</v>
      </c>
      <c r="B238" s="25">
        <v>85333.7</v>
      </c>
      <c r="C238" s="25">
        <v>85333.7</v>
      </c>
      <c r="D238" s="25">
        <v>30500.2</v>
      </c>
      <c r="E238" s="25">
        <v>30500.2</v>
      </c>
      <c r="F238" s="26">
        <f t="shared" si="9"/>
        <v>-54833.5</v>
      </c>
      <c r="G238" s="26">
        <f t="shared" si="10"/>
        <v>-54833.5</v>
      </c>
      <c r="H238" s="26">
        <f t="shared" si="11"/>
        <v>35.742268294940921</v>
      </c>
      <c r="J238" s="4"/>
      <c r="K238" s="4"/>
    </row>
    <row r="239" spans="1:11" ht="15" customHeight="1" x14ac:dyDescent="0.25">
      <c r="A239" s="5" t="s">
        <v>4</v>
      </c>
      <c r="B239" s="25">
        <v>10820.3</v>
      </c>
      <c r="C239" s="25">
        <v>10820.3</v>
      </c>
      <c r="D239" s="25">
        <v>33385.911</v>
      </c>
      <c r="E239" s="25">
        <v>33385.01</v>
      </c>
      <c r="F239" s="26">
        <f t="shared" si="9"/>
        <v>22565.611000000001</v>
      </c>
      <c r="G239" s="26">
        <f t="shared" si="10"/>
        <v>22564.710000000003</v>
      </c>
      <c r="H239" s="26">
        <f t="shared" si="11"/>
        <v>308.54052105764168</v>
      </c>
      <c r="J239" s="4"/>
      <c r="K239" s="4"/>
    </row>
    <row r="240" spans="1:11" s="38" customFormat="1" ht="31.5" x14ac:dyDescent="0.25">
      <c r="A240" s="40" t="s">
        <v>17</v>
      </c>
      <c r="B240" s="36">
        <v>12540.9</v>
      </c>
      <c r="C240" s="36">
        <v>12526.2</v>
      </c>
      <c r="D240" s="36">
        <v>19673.539559999997</v>
      </c>
      <c r="E240" s="36">
        <v>19622.381000000001</v>
      </c>
      <c r="F240" s="37">
        <f t="shared" si="9"/>
        <v>7132.6395599999978</v>
      </c>
      <c r="G240" s="37">
        <f t="shared" si="10"/>
        <v>7096.1810000000005</v>
      </c>
      <c r="H240" s="37">
        <f t="shared" si="11"/>
        <v>156.65070811578931</v>
      </c>
      <c r="J240" s="39"/>
      <c r="K240" s="39"/>
    </row>
    <row r="241" spans="1:11" ht="15.75" x14ac:dyDescent="0.25">
      <c r="A241" s="5" t="s">
        <v>2</v>
      </c>
      <c r="B241" s="25">
        <v>0</v>
      </c>
      <c r="C241" s="25">
        <v>0</v>
      </c>
      <c r="D241" s="25">
        <v>0</v>
      </c>
      <c r="E241" s="25">
        <v>0</v>
      </c>
      <c r="F241" s="26">
        <f t="shared" si="9"/>
        <v>0</v>
      </c>
      <c r="G241" s="26">
        <f t="shared" si="10"/>
        <v>0</v>
      </c>
      <c r="H241" s="26">
        <v>0</v>
      </c>
      <c r="J241" s="4"/>
      <c r="K241" s="4"/>
    </row>
    <row r="242" spans="1:11" ht="15.75" x14ac:dyDescent="0.25">
      <c r="A242" s="5" t="s">
        <v>3</v>
      </c>
      <c r="B242" s="25">
        <v>0</v>
      </c>
      <c r="C242" s="25">
        <v>0</v>
      </c>
      <c r="D242" s="25">
        <v>0</v>
      </c>
      <c r="E242" s="25">
        <v>0</v>
      </c>
      <c r="F242" s="26">
        <f t="shared" si="9"/>
        <v>0</v>
      </c>
      <c r="G242" s="26">
        <f t="shared" si="10"/>
        <v>0</v>
      </c>
      <c r="H242" s="26">
        <v>0</v>
      </c>
      <c r="J242" s="4"/>
      <c r="K242" s="4"/>
    </row>
    <row r="243" spans="1:11" ht="19.149999999999999" customHeight="1" x14ac:dyDescent="0.25">
      <c r="A243" s="5" t="s">
        <v>4</v>
      </c>
      <c r="B243" s="25">
        <v>12540.9</v>
      </c>
      <c r="C243" s="25">
        <v>12526.2</v>
      </c>
      <c r="D243" s="25">
        <v>19673.539559999997</v>
      </c>
      <c r="E243" s="25">
        <v>19622.381000000001</v>
      </c>
      <c r="F243" s="26">
        <f t="shared" si="9"/>
        <v>7132.6395599999978</v>
      </c>
      <c r="G243" s="26">
        <f t="shared" si="10"/>
        <v>7096.1810000000005</v>
      </c>
      <c r="H243" s="26">
        <f t="shared" si="11"/>
        <v>156.65070811578931</v>
      </c>
      <c r="J243" s="4"/>
      <c r="K243" s="4"/>
    </row>
    <row r="244" spans="1:11" s="38" customFormat="1" ht="30" customHeight="1" x14ac:dyDescent="0.25">
      <c r="A244" s="40" t="s">
        <v>18</v>
      </c>
      <c r="B244" s="36">
        <v>12508.2</v>
      </c>
      <c r="C244" s="36">
        <v>12472.8</v>
      </c>
      <c r="D244" s="36">
        <v>12672.2</v>
      </c>
      <c r="E244" s="36">
        <v>12658.614</v>
      </c>
      <c r="F244" s="37">
        <f t="shared" si="9"/>
        <v>164</v>
      </c>
      <c r="G244" s="37">
        <f t="shared" si="10"/>
        <v>185.81400000000031</v>
      </c>
      <c r="H244" s="37">
        <f t="shared" si="11"/>
        <v>101.48975370406004</v>
      </c>
      <c r="J244" s="39"/>
      <c r="K244" s="39"/>
    </row>
    <row r="245" spans="1:11" ht="15.75" x14ac:dyDescent="0.25">
      <c r="A245" s="5" t="s">
        <v>2</v>
      </c>
      <c r="B245" s="25">
        <v>530.6</v>
      </c>
      <c r="C245" s="25">
        <v>530.6</v>
      </c>
      <c r="D245" s="25">
        <v>0</v>
      </c>
      <c r="E245" s="25">
        <v>0</v>
      </c>
      <c r="F245" s="26">
        <f t="shared" si="9"/>
        <v>-530.6</v>
      </c>
      <c r="G245" s="26">
        <f t="shared" si="10"/>
        <v>-530.6</v>
      </c>
      <c r="H245" s="26">
        <v>0</v>
      </c>
      <c r="J245" s="4"/>
      <c r="K245" s="4"/>
    </row>
    <row r="246" spans="1:11" ht="15.75" x14ac:dyDescent="0.25">
      <c r="A246" s="5" t="s">
        <v>3</v>
      </c>
      <c r="B246" s="25">
        <v>0</v>
      </c>
      <c r="C246" s="25">
        <v>0</v>
      </c>
      <c r="D246" s="25">
        <v>0</v>
      </c>
      <c r="E246" s="25">
        <v>0</v>
      </c>
      <c r="F246" s="26">
        <f t="shared" si="9"/>
        <v>0</v>
      </c>
      <c r="G246" s="26">
        <f t="shared" si="10"/>
        <v>0</v>
      </c>
      <c r="H246" s="26">
        <v>0</v>
      </c>
      <c r="J246" s="4"/>
      <c r="K246" s="4"/>
    </row>
    <row r="247" spans="1:11" ht="18" customHeight="1" x14ac:dyDescent="0.25">
      <c r="A247" s="5" t="s">
        <v>4</v>
      </c>
      <c r="B247" s="25">
        <v>11977.6</v>
      </c>
      <c r="C247" s="25">
        <v>11942.2</v>
      </c>
      <c r="D247" s="25">
        <v>12672.2</v>
      </c>
      <c r="E247" s="25">
        <v>12658.614</v>
      </c>
      <c r="F247" s="26">
        <f t="shared" si="9"/>
        <v>694.60000000000036</v>
      </c>
      <c r="G247" s="26">
        <f t="shared" si="10"/>
        <v>716.41399999999885</v>
      </c>
      <c r="H247" s="26">
        <f t="shared" si="11"/>
        <v>105.99901190735375</v>
      </c>
      <c r="J247" s="4"/>
      <c r="K247" s="4"/>
    </row>
    <row r="248" spans="1:11" s="38" customFormat="1" ht="100.5" customHeight="1" x14ac:dyDescent="0.25">
      <c r="A248" s="40" t="s">
        <v>78</v>
      </c>
      <c r="B248" s="36">
        <v>2657.5</v>
      </c>
      <c r="C248" s="36">
        <v>2657.5</v>
      </c>
      <c r="D248" s="36">
        <v>596.78240000000005</v>
      </c>
      <c r="E248" s="36">
        <v>596.78099999999995</v>
      </c>
      <c r="F248" s="37">
        <f t="shared" si="9"/>
        <v>-2060.7175999999999</v>
      </c>
      <c r="G248" s="37">
        <f t="shared" si="10"/>
        <v>-2060.7190000000001</v>
      </c>
      <c r="H248" s="37">
        <f>E248/C248*100</f>
        <v>22.456481655691437</v>
      </c>
      <c r="J248" s="39"/>
      <c r="K248" s="39"/>
    </row>
    <row r="249" spans="1:11" ht="15.75" x14ac:dyDescent="0.25">
      <c r="A249" s="5" t="s">
        <v>2</v>
      </c>
      <c r="B249" s="25">
        <v>0</v>
      </c>
      <c r="C249" s="25">
        <v>0</v>
      </c>
      <c r="D249" s="25">
        <v>0</v>
      </c>
      <c r="E249" s="25">
        <v>0</v>
      </c>
      <c r="F249" s="26">
        <f t="shared" si="9"/>
        <v>0</v>
      </c>
      <c r="G249" s="26">
        <f t="shared" si="10"/>
        <v>0</v>
      </c>
      <c r="H249" s="26">
        <v>0</v>
      </c>
      <c r="J249" s="4"/>
      <c r="K249" s="4"/>
    </row>
    <row r="250" spans="1:11" ht="15.75" x14ac:dyDescent="0.25">
      <c r="A250" s="5" t="s">
        <v>3</v>
      </c>
      <c r="B250" s="25">
        <v>0</v>
      </c>
      <c r="C250" s="25">
        <v>0</v>
      </c>
      <c r="D250" s="25">
        <v>0</v>
      </c>
      <c r="E250" s="25">
        <v>0</v>
      </c>
      <c r="F250" s="26">
        <f t="shared" si="9"/>
        <v>0</v>
      </c>
      <c r="G250" s="26">
        <f t="shared" si="10"/>
        <v>0</v>
      </c>
      <c r="H250" s="26">
        <v>0</v>
      </c>
      <c r="J250" s="4"/>
      <c r="K250" s="4"/>
    </row>
    <row r="251" spans="1:11" ht="15.75" x14ac:dyDescent="0.25">
      <c r="A251" s="28" t="s">
        <v>4</v>
      </c>
      <c r="B251" s="27">
        <v>2657.5</v>
      </c>
      <c r="C251" s="27">
        <v>2657.5</v>
      </c>
      <c r="D251" s="27">
        <v>596.78240000000005</v>
      </c>
      <c r="E251" s="27">
        <v>596.78099999999995</v>
      </c>
      <c r="F251" s="26">
        <f t="shared" si="9"/>
        <v>-2060.7175999999999</v>
      </c>
      <c r="G251" s="26">
        <f t="shared" si="10"/>
        <v>-2060.7190000000001</v>
      </c>
      <c r="H251" s="26">
        <f>E251/C251*100</f>
        <v>22.456481655691437</v>
      </c>
      <c r="J251" s="4"/>
      <c r="K251" s="4"/>
    </row>
    <row r="252" spans="1:11" ht="15.75" x14ac:dyDescent="0.25">
      <c r="A252" s="7"/>
      <c r="B252" s="8"/>
      <c r="C252" s="9"/>
      <c r="D252" s="9"/>
    </row>
    <row r="253" spans="1:11" ht="15.75" x14ac:dyDescent="0.25">
      <c r="A253" s="7"/>
      <c r="B253" s="8"/>
      <c r="C253" s="19"/>
      <c r="D253" s="9"/>
    </row>
    <row r="254" spans="1:11" ht="15.75" x14ac:dyDescent="0.25">
      <c r="A254" s="7"/>
      <c r="B254" s="8"/>
      <c r="C254" s="10"/>
      <c r="D254" s="9"/>
    </row>
    <row r="255" spans="1:11" ht="15.75" x14ac:dyDescent="0.25">
      <c r="A255" s="6" t="s">
        <v>48</v>
      </c>
      <c r="C255" s="24"/>
    </row>
    <row r="256" spans="1:11" ht="15.75" x14ac:dyDescent="0.25">
      <c r="A256" s="13"/>
      <c r="B256" s="11"/>
      <c r="C256" s="11"/>
    </row>
    <row r="257" spans="1:3" ht="3.75" customHeight="1" x14ac:dyDescent="0.25">
      <c r="A257" s="12"/>
      <c r="B257" s="11"/>
      <c r="C257" s="11"/>
    </row>
    <row r="258" spans="1:3" hidden="1" x14ac:dyDescent="0.25">
      <c r="C258"/>
    </row>
    <row r="259" spans="1:3" ht="15.75" hidden="1" x14ac:dyDescent="0.25">
      <c r="A259" s="6"/>
      <c r="C259"/>
    </row>
  </sheetData>
  <mergeCells count="3">
    <mergeCell ref="A5:H5"/>
    <mergeCell ref="A2:H2"/>
    <mergeCell ref="A3:H3"/>
  </mergeCells>
  <pageMargins left="0.7" right="0.7" top="0.75" bottom="0.75" header="0.3" footer="0.3"/>
  <pageSetup paperSize="9" scale="49" fitToHeight="0" orientation="portrait" r:id="rId1"/>
  <rowBreaks count="3" manualBreakCount="3">
    <brk id="67" max="7" man="1"/>
    <brk id="131" max="7" man="1"/>
    <brk id="20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2022 год</vt:lpstr>
      <vt:lpstr>'за 2022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2023-01-11T09:17:39Z</dcterms:modified>
</cp:coreProperties>
</file>