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985" yWindow="150" windowWidth="16740" windowHeight="12405"/>
  </bookViews>
  <sheets>
    <sheet name="на 01.10.2021" sheetId="10" r:id="rId1"/>
  </sheets>
  <definedNames>
    <definedName name="_xlnm.Print_Area" localSheetId="0">'на 01.10.2021'!$A$1:$H$245</definedName>
  </definedNames>
  <calcPr calcId="145621"/>
</workbook>
</file>

<file path=xl/calcChain.xml><?xml version="1.0" encoding="utf-8"?>
<calcChain xmlns="http://schemas.openxmlformats.org/spreadsheetml/2006/main">
  <c r="H238" i="10" l="1"/>
  <c r="G238" i="10"/>
  <c r="F238" i="10"/>
  <c r="H237" i="10"/>
  <c r="G237" i="10"/>
  <c r="F237" i="10"/>
  <c r="H236" i="10"/>
  <c r="G236" i="10"/>
  <c r="F236" i="10"/>
  <c r="H235" i="10"/>
  <c r="G235" i="10"/>
  <c r="F235" i="10"/>
  <c r="H234" i="10"/>
  <c r="G234" i="10"/>
  <c r="F234" i="10"/>
  <c r="H233" i="10"/>
  <c r="G233" i="10"/>
  <c r="F233" i="10"/>
  <c r="H232" i="10"/>
  <c r="G232" i="10"/>
  <c r="F232" i="10"/>
  <c r="H231" i="10"/>
  <c r="G231" i="10"/>
  <c r="F231" i="10"/>
  <c r="H230" i="10"/>
  <c r="G230" i="10"/>
  <c r="F230" i="10"/>
  <c r="H229" i="10"/>
  <c r="G229" i="10"/>
  <c r="F229" i="10"/>
  <c r="H228" i="10"/>
  <c r="G228" i="10"/>
  <c r="F228" i="10"/>
  <c r="H227" i="10"/>
  <c r="G227" i="10"/>
  <c r="F227" i="10"/>
  <c r="H226" i="10"/>
  <c r="G226" i="10"/>
  <c r="F226" i="10"/>
  <c r="H225" i="10"/>
  <c r="G225" i="10"/>
  <c r="F225" i="10"/>
  <c r="H224" i="10"/>
  <c r="G224" i="10"/>
  <c r="F224" i="10"/>
  <c r="H223" i="10"/>
  <c r="G223" i="10"/>
  <c r="F223" i="10"/>
  <c r="H222" i="10"/>
  <c r="G222" i="10"/>
  <c r="F222" i="10"/>
  <c r="H221" i="10"/>
  <c r="G221" i="10"/>
  <c r="F221" i="10"/>
  <c r="H220" i="10"/>
  <c r="G220" i="10"/>
  <c r="F220" i="10"/>
  <c r="H219" i="10"/>
  <c r="G219" i="10"/>
  <c r="F219" i="10"/>
  <c r="H218" i="10"/>
  <c r="G218" i="10"/>
  <c r="F218" i="10"/>
  <c r="H217" i="10"/>
  <c r="G217" i="10"/>
  <c r="F217" i="10"/>
  <c r="H216" i="10"/>
  <c r="G216" i="10"/>
  <c r="F216" i="10"/>
  <c r="H215" i="10"/>
  <c r="G215" i="10"/>
  <c r="F215" i="10"/>
  <c r="H214" i="10"/>
  <c r="G214" i="10"/>
  <c r="F214" i="10"/>
  <c r="H213" i="10"/>
  <c r="G213" i="10"/>
  <c r="F213" i="10"/>
  <c r="H212" i="10"/>
  <c r="G212" i="10"/>
  <c r="F212" i="10"/>
  <c r="H211" i="10"/>
  <c r="G211" i="10"/>
  <c r="F211" i="10"/>
  <c r="H210" i="10"/>
  <c r="G210" i="10"/>
  <c r="F210" i="10"/>
  <c r="H209" i="10"/>
  <c r="G209" i="10"/>
  <c r="F209" i="10"/>
  <c r="H208" i="10"/>
  <c r="G208" i="10"/>
  <c r="F208" i="10"/>
  <c r="H207" i="10"/>
  <c r="G207" i="10"/>
  <c r="F207" i="10"/>
  <c r="H206" i="10"/>
  <c r="G206" i="10"/>
  <c r="F206" i="10"/>
  <c r="H205" i="10"/>
  <c r="G205" i="10"/>
  <c r="F205" i="10"/>
  <c r="H204" i="10"/>
  <c r="G204" i="10"/>
  <c r="F204" i="10"/>
  <c r="H203" i="10"/>
  <c r="G203" i="10"/>
  <c r="F203" i="10"/>
  <c r="H202" i="10"/>
  <c r="G202" i="10"/>
  <c r="F202" i="10"/>
  <c r="H201" i="10"/>
  <c r="G201" i="10"/>
  <c r="F201" i="10"/>
  <c r="H200" i="10"/>
  <c r="G200" i="10"/>
  <c r="F200" i="10"/>
  <c r="H199" i="10"/>
  <c r="G199" i="10"/>
  <c r="F199" i="10"/>
  <c r="H198" i="10"/>
  <c r="G198" i="10"/>
  <c r="F198" i="10"/>
  <c r="H197" i="10"/>
  <c r="G197" i="10"/>
  <c r="F197" i="10"/>
  <c r="H196" i="10"/>
  <c r="G196" i="10"/>
  <c r="F196" i="10"/>
  <c r="H195" i="10"/>
  <c r="G195" i="10"/>
  <c r="F195" i="10"/>
  <c r="H194" i="10"/>
  <c r="G194" i="10"/>
  <c r="F194" i="10"/>
  <c r="H193" i="10"/>
  <c r="G193" i="10"/>
  <c r="F193" i="10"/>
  <c r="H192" i="10"/>
  <c r="G192" i="10"/>
  <c r="F192" i="10"/>
  <c r="H191" i="10"/>
  <c r="G191" i="10"/>
  <c r="F191" i="10"/>
  <c r="H190" i="10"/>
  <c r="G190" i="10"/>
  <c r="F190" i="10"/>
  <c r="H189" i="10"/>
  <c r="G189" i="10"/>
  <c r="F189" i="10"/>
  <c r="H188" i="10"/>
  <c r="G188" i="10"/>
  <c r="F188" i="10"/>
  <c r="H187" i="10"/>
  <c r="G187" i="10"/>
  <c r="F187" i="10"/>
  <c r="H186" i="10"/>
  <c r="G186" i="10"/>
  <c r="F186" i="10"/>
  <c r="H185" i="10"/>
  <c r="G185" i="10"/>
  <c r="F185" i="10"/>
  <c r="H184" i="10"/>
  <c r="G184" i="10"/>
  <c r="F184" i="10"/>
  <c r="H183" i="10"/>
  <c r="G183" i="10"/>
  <c r="F183" i="10"/>
  <c r="H182" i="10"/>
  <c r="G182" i="10"/>
  <c r="F182" i="10"/>
  <c r="H181" i="10"/>
  <c r="G181" i="10"/>
  <c r="F181" i="10"/>
  <c r="H180" i="10"/>
  <c r="G180" i="10"/>
  <c r="F180" i="10"/>
  <c r="H179" i="10"/>
  <c r="G179" i="10"/>
  <c r="F179" i="10"/>
  <c r="H178" i="10"/>
  <c r="G178" i="10"/>
  <c r="F178" i="10"/>
  <c r="H177" i="10"/>
  <c r="G177" i="10"/>
  <c r="F177" i="10"/>
  <c r="H176" i="10"/>
  <c r="G176" i="10"/>
  <c r="F176" i="10"/>
  <c r="H175" i="10"/>
  <c r="G175" i="10"/>
  <c r="F175" i="10"/>
  <c r="H174" i="10"/>
  <c r="G174" i="10"/>
  <c r="F174" i="10"/>
  <c r="H173" i="10"/>
  <c r="G173" i="10"/>
  <c r="F173" i="10"/>
  <c r="H172" i="10"/>
  <c r="G172" i="10"/>
  <c r="F172" i="10"/>
  <c r="H171" i="10"/>
  <c r="G171" i="10"/>
  <c r="F171" i="10"/>
  <c r="H170" i="10"/>
  <c r="G170" i="10"/>
  <c r="F170" i="10"/>
  <c r="H169" i="10"/>
  <c r="G169" i="10"/>
  <c r="F169" i="10"/>
  <c r="H168" i="10"/>
  <c r="G168" i="10"/>
  <c r="F168" i="10"/>
  <c r="H167" i="10"/>
  <c r="G167" i="10"/>
  <c r="F167" i="10"/>
  <c r="H166" i="10"/>
  <c r="G166" i="10"/>
  <c r="F166" i="10"/>
  <c r="H165" i="10"/>
  <c r="G165" i="10"/>
  <c r="F165" i="10"/>
  <c r="H164" i="10"/>
  <c r="G164" i="10"/>
  <c r="F164" i="10"/>
  <c r="H163" i="10"/>
  <c r="G163" i="10"/>
  <c r="F163" i="10"/>
  <c r="H162" i="10"/>
  <c r="G162" i="10"/>
  <c r="F162" i="10"/>
  <c r="H161" i="10"/>
  <c r="G161" i="10"/>
  <c r="F161" i="10"/>
  <c r="H160" i="10"/>
  <c r="G160" i="10"/>
  <c r="F160" i="10"/>
  <c r="H159" i="10"/>
  <c r="G159" i="10"/>
  <c r="F159" i="10"/>
  <c r="H158" i="10"/>
  <c r="G158" i="10"/>
  <c r="F158" i="10"/>
  <c r="H157" i="10"/>
  <c r="G157" i="10"/>
  <c r="F157" i="10"/>
  <c r="H156" i="10"/>
  <c r="G156" i="10"/>
  <c r="F156" i="10"/>
  <c r="H155" i="10"/>
  <c r="G155" i="10"/>
  <c r="F155" i="10"/>
  <c r="H154" i="10"/>
  <c r="G154" i="10"/>
  <c r="F154" i="10"/>
  <c r="H153" i="10"/>
  <c r="G153" i="10"/>
  <c r="F153" i="10"/>
  <c r="H152" i="10"/>
  <c r="G152" i="10"/>
  <c r="F152" i="10"/>
  <c r="H151" i="10"/>
  <c r="G151" i="10"/>
  <c r="F151" i="10"/>
  <c r="H150" i="10"/>
  <c r="G150" i="10"/>
  <c r="F150" i="10"/>
  <c r="H149" i="10"/>
  <c r="G149" i="10"/>
  <c r="F149" i="10"/>
  <c r="H148" i="10"/>
  <c r="G148" i="10"/>
  <c r="F148" i="10"/>
  <c r="H147" i="10"/>
  <c r="G147" i="10"/>
  <c r="F147" i="10"/>
  <c r="H146" i="10"/>
  <c r="G146" i="10"/>
  <c r="F146" i="10"/>
  <c r="H145" i="10"/>
  <c r="G145" i="10"/>
  <c r="F145" i="10"/>
  <c r="H144" i="10"/>
  <c r="G144" i="10"/>
  <c r="F144" i="10"/>
  <c r="H143" i="10"/>
  <c r="G143" i="10"/>
  <c r="F143" i="10"/>
  <c r="H142" i="10"/>
  <c r="G142" i="10"/>
  <c r="F142" i="10"/>
  <c r="H141" i="10"/>
  <c r="G141" i="10"/>
  <c r="F141" i="10"/>
  <c r="H140" i="10"/>
  <c r="G140" i="10"/>
  <c r="F140" i="10"/>
  <c r="H139" i="10"/>
  <c r="G139" i="10"/>
  <c r="F139" i="10"/>
  <c r="H138" i="10"/>
  <c r="G138" i="10"/>
  <c r="F138" i="10"/>
  <c r="H137" i="10"/>
  <c r="G137" i="10"/>
  <c r="F137" i="10"/>
  <c r="H136" i="10"/>
  <c r="G136" i="10"/>
  <c r="F136" i="10"/>
  <c r="H135" i="10"/>
  <c r="G135" i="10"/>
  <c r="F135" i="10"/>
  <c r="H134" i="10"/>
  <c r="G134" i="10"/>
  <c r="F134" i="10"/>
  <c r="H133" i="10"/>
  <c r="G133" i="10"/>
  <c r="F133" i="10"/>
  <c r="H132" i="10"/>
  <c r="G132" i="10"/>
  <c r="F132" i="10"/>
  <c r="H131" i="10"/>
  <c r="G131" i="10"/>
  <c r="F131" i="10"/>
  <c r="H130" i="10"/>
  <c r="G130" i="10"/>
  <c r="F130" i="10"/>
  <c r="H129" i="10"/>
  <c r="G129" i="10"/>
  <c r="F129" i="10"/>
  <c r="H128" i="10"/>
  <c r="G128" i="10"/>
  <c r="F128" i="10"/>
  <c r="H127" i="10"/>
  <c r="G127" i="10"/>
  <c r="F127" i="10"/>
  <c r="H126" i="10"/>
  <c r="G126" i="10"/>
  <c r="F126" i="10"/>
  <c r="H125" i="10"/>
  <c r="G125" i="10"/>
  <c r="F125" i="10"/>
  <c r="H124" i="10"/>
  <c r="G124" i="10"/>
  <c r="F124" i="10"/>
  <c r="H123" i="10"/>
  <c r="G123" i="10"/>
  <c r="F123" i="10"/>
  <c r="H122" i="10"/>
  <c r="G122" i="10"/>
  <c r="F122" i="10"/>
  <c r="H121" i="10"/>
  <c r="G121" i="10"/>
  <c r="F121" i="10"/>
  <c r="H120" i="10"/>
  <c r="G120" i="10"/>
  <c r="F120" i="10"/>
  <c r="H119" i="10"/>
  <c r="G119" i="10"/>
  <c r="F119" i="10"/>
  <c r="H118" i="10"/>
  <c r="G118" i="10"/>
  <c r="F118" i="10"/>
  <c r="H117" i="10"/>
  <c r="G117" i="10"/>
  <c r="F117" i="10"/>
  <c r="H116" i="10"/>
  <c r="G116" i="10"/>
  <c r="F116" i="10"/>
  <c r="H115" i="10"/>
  <c r="G115" i="10"/>
  <c r="F115" i="10"/>
  <c r="H114" i="10"/>
  <c r="G114" i="10"/>
  <c r="F114" i="10"/>
  <c r="H113" i="10"/>
  <c r="G113" i="10"/>
  <c r="F113" i="10"/>
  <c r="H112" i="10"/>
  <c r="G112" i="10"/>
  <c r="F112" i="10"/>
  <c r="H111" i="10"/>
  <c r="G111" i="10"/>
  <c r="F111" i="10"/>
  <c r="H110" i="10"/>
  <c r="G110" i="10"/>
  <c r="F110" i="10"/>
  <c r="H109" i="10"/>
  <c r="G109" i="10"/>
  <c r="F109" i="10"/>
  <c r="H108" i="10"/>
  <c r="G108" i="10"/>
  <c r="F108" i="10"/>
  <c r="H107" i="10"/>
  <c r="G107" i="10"/>
  <c r="F107" i="10"/>
  <c r="H106" i="10"/>
  <c r="G106" i="10"/>
  <c r="F106" i="10"/>
  <c r="H105" i="10"/>
  <c r="G105" i="10"/>
  <c r="F105" i="10"/>
  <c r="H104" i="10"/>
  <c r="G104" i="10"/>
  <c r="F104" i="10"/>
  <c r="H103" i="10"/>
  <c r="G103" i="10"/>
  <c r="F103" i="10"/>
  <c r="H102" i="10"/>
  <c r="G102" i="10"/>
  <c r="F102" i="10"/>
  <c r="H101" i="10"/>
  <c r="G101" i="10"/>
  <c r="F101" i="10"/>
  <c r="H100" i="10"/>
  <c r="G100" i="10"/>
  <c r="F100" i="10"/>
  <c r="H99" i="10"/>
  <c r="G99" i="10"/>
  <c r="F99" i="10"/>
  <c r="H98" i="10"/>
  <c r="G98" i="10"/>
  <c r="F98" i="10"/>
  <c r="H97" i="10"/>
  <c r="G97" i="10"/>
  <c r="F97" i="10"/>
  <c r="H96" i="10"/>
  <c r="G96" i="10"/>
  <c r="F96" i="10"/>
  <c r="H95" i="10"/>
  <c r="G95" i="10"/>
  <c r="F95" i="10"/>
  <c r="H94" i="10"/>
  <c r="G94" i="10"/>
  <c r="F94" i="10"/>
  <c r="H93" i="10"/>
  <c r="G93" i="10"/>
  <c r="F93" i="10"/>
  <c r="H92" i="10"/>
  <c r="G92" i="10"/>
  <c r="F92" i="10"/>
  <c r="H91" i="10"/>
  <c r="G91" i="10"/>
  <c r="F91" i="10"/>
  <c r="H90" i="10"/>
  <c r="G90" i="10"/>
  <c r="F90" i="10"/>
  <c r="H89" i="10"/>
  <c r="G89" i="10"/>
  <c r="F89" i="10"/>
  <c r="H88" i="10"/>
  <c r="G88" i="10"/>
  <c r="F88" i="10"/>
  <c r="H87" i="10"/>
  <c r="G87" i="10"/>
  <c r="F87" i="10"/>
  <c r="H86" i="10"/>
  <c r="G86" i="10"/>
  <c r="F86" i="10"/>
  <c r="H85" i="10"/>
  <c r="G85" i="10"/>
  <c r="F85" i="10"/>
  <c r="H84" i="10"/>
  <c r="G84" i="10"/>
  <c r="F84" i="10"/>
  <c r="H83" i="10"/>
  <c r="G83" i="10"/>
  <c r="F83" i="10"/>
  <c r="H82" i="10"/>
  <c r="G82" i="10"/>
  <c r="F82" i="10"/>
  <c r="H81" i="10"/>
  <c r="G81" i="10"/>
  <c r="F81" i="10"/>
  <c r="H80" i="10"/>
  <c r="G80" i="10"/>
  <c r="F80" i="10"/>
  <c r="H79" i="10"/>
  <c r="G79" i="10"/>
  <c r="F79" i="10"/>
  <c r="H78" i="10"/>
  <c r="G78" i="10"/>
  <c r="F78" i="10"/>
  <c r="H77" i="10"/>
  <c r="G77" i="10"/>
  <c r="F77" i="10"/>
  <c r="H76" i="10"/>
  <c r="G76" i="10"/>
  <c r="F76" i="10"/>
  <c r="H75" i="10"/>
  <c r="G75" i="10"/>
  <c r="F75" i="10"/>
  <c r="H74" i="10"/>
  <c r="G74" i="10"/>
  <c r="F74" i="10"/>
  <c r="H73" i="10"/>
  <c r="G73" i="10"/>
  <c r="F73" i="10"/>
  <c r="H72" i="10"/>
  <c r="G72" i="10"/>
  <c r="F72" i="10"/>
  <c r="H71" i="10"/>
  <c r="G71" i="10"/>
  <c r="F71" i="10"/>
  <c r="H70" i="10"/>
  <c r="G70" i="10"/>
  <c r="F70" i="10"/>
  <c r="H69" i="10"/>
  <c r="G69" i="10"/>
  <c r="F69" i="10"/>
  <c r="H68" i="10"/>
  <c r="G68" i="10"/>
  <c r="F68" i="10"/>
  <c r="H67" i="10"/>
  <c r="G67" i="10"/>
  <c r="F67" i="10"/>
  <c r="H66" i="10"/>
  <c r="G66" i="10"/>
  <c r="F66" i="10"/>
  <c r="H65" i="10"/>
  <c r="G65" i="10"/>
  <c r="F65" i="10"/>
  <c r="H64" i="10"/>
  <c r="G64" i="10"/>
  <c r="F64" i="10"/>
  <c r="H63" i="10"/>
  <c r="G63" i="10"/>
  <c r="F63" i="10"/>
  <c r="H62" i="10"/>
  <c r="G62" i="10"/>
  <c r="F62" i="10"/>
  <c r="H61" i="10"/>
  <c r="G61" i="10"/>
  <c r="F61" i="10"/>
  <c r="H60" i="10"/>
  <c r="G60" i="10"/>
  <c r="F60" i="10"/>
  <c r="H59" i="10"/>
  <c r="G59" i="10"/>
  <c r="F59" i="10"/>
  <c r="H58" i="10"/>
  <c r="G58" i="10"/>
  <c r="F58" i="10"/>
  <c r="H57" i="10"/>
  <c r="G57" i="10"/>
  <c r="F57" i="10"/>
  <c r="H56" i="10"/>
  <c r="G56" i="10"/>
  <c r="F56" i="10"/>
  <c r="H55" i="10"/>
  <c r="G55" i="10"/>
  <c r="F55" i="10"/>
  <c r="H54" i="10"/>
  <c r="G54" i="10"/>
  <c r="F54" i="10"/>
  <c r="H53" i="10"/>
  <c r="G53" i="10"/>
  <c r="F53" i="10"/>
  <c r="H52" i="10"/>
  <c r="G52" i="10"/>
  <c r="F52" i="10"/>
  <c r="H51" i="10"/>
  <c r="G51" i="10"/>
  <c r="F51" i="10"/>
  <c r="H50" i="10"/>
  <c r="G50" i="10"/>
  <c r="F50" i="10"/>
  <c r="H49" i="10"/>
  <c r="G49" i="10"/>
  <c r="F49" i="10"/>
  <c r="H48" i="10"/>
  <c r="G48" i="10"/>
  <c r="F48" i="10"/>
  <c r="H47" i="10"/>
  <c r="G47" i="10"/>
  <c r="F47" i="10"/>
  <c r="H46" i="10"/>
  <c r="G46" i="10"/>
  <c r="F46" i="10"/>
  <c r="H45" i="10"/>
  <c r="G45" i="10"/>
  <c r="F45" i="10"/>
  <c r="H44" i="10"/>
  <c r="G44" i="10"/>
  <c r="F44" i="10"/>
  <c r="H43" i="10"/>
  <c r="G43" i="10"/>
  <c r="F43" i="10"/>
  <c r="H42" i="10"/>
  <c r="G42" i="10"/>
  <c r="F42" i="10"/>
  <c r="H41" i="10"/>
  <c r="G41" i="10"/>
  <c r="F41" i="10"/>
  <c r="H40" i="10"/>
  <c r="G40" i="10"/>
  <c r="F40" i="10"/>
  <c r="H39" i="10"/>
  <c r="G39" i="10"/>
  <c r="F39" i="10"/>
  <c r="H38" i="10"/>
  <c r="G38" i="10"/>
  <c r="F38" i="10"/>
  <c r="H37" i="10"/>
  <c r="G37" i="10"/>
  <c r="F37" i="10"/>
  <c r="H36" i="10"/>
  <c r="G36" i="10"/>
  <c r="F36" i="10"/>
  <c r="H35" i="10"/>
  <c r="G35" i="10"/>
  <c r="F35" i="10"/>
  <c r="H34" i="10"/>
  <c r="G34" i="10"/>
  <c r="F34" i="10"/>
  <c r="H33" i="10"/>
  <c r="G33" i="10"/>
  <c r="F33" i="10"/>
  <c r="H32" i="10"/>
  <c r="G32" i="10"/>
  <c r="F32" i="10"/>
  <c r="H31" i="10"/>
  <c r="G31" i="10"/>
  <c r="F31" i="10"/>
  <c r="H30" i="10"/>
  <c r="G30" i="10"/>
  <c r="F30" i="10"/>
  <c r="H29" i="10"/>
  <c r="G29" i="10"/>
  <c r="F29" i="10"/>
  <c r="H28" i="10"/>
  <c r="G28" i="10"/>
  <c r="F28" i="10"/>
  <c r="H27" i="10"/>
  <c r="G27" i="10"/>
  <c r="F27" i="10"/>
  <c r="H26" i="10"/>
  <c r="G26" i="10"/>
  <c r="F26" i="10"/>
  <c r="H25" i="10"/>
  <c r="G25" i="10"/>
  <c r="F25" i="10"/>
  <c r="H24" i="10"/>
  <c r="G24" i="10"/>
  <c r="F24" i="10"/>
  <c r="H23" i="10"/>
  <c r="G23" i="10"/>
  <c r="F23" i="10"/>
  <c r="H22" i="10"/>
  <c r="G22" i="10"/>
  <c r="F22" i="10"/>
  <c r="H21" i="10"/>
  <c r="G21" i="10"/>
  <c r="F21" i="10"/>
  <c r="H20" i="10"/>
  <c r="G20" i="10"/>
  <c r="F20" i="10"/>
  <c r="H19" i="10"/>
  <c r="G19" i="10"/>
  <c r="F19" i="10"/>
  <c r="H18" i="10"/>
  <c r="G18" i="10"/>
  <c r="F18" i="10"/>
  <c r="H17" i="10"/>
  <c r="G17" i="10"/>
  <c r="F17" i="10"/>
  <c r="H16" i="10"/>
  <c r="G16" i="10"/>
  <c r="F16" i="10"/>
  <c r="H15" i="10"/>
  <c r="G15" i="10"/>
  <c r="F15" i="10"/>
  <c r="H14" i="10"/>
  <c r="G14" i="10"/>
  <c r="F14" i="10"/>
  <c r="H13" i="10"/>
  <c r="G13" i="10"/>
  <c r="F13" i="10"/>
  <c r="H12" i="10"/>
  <c r="G12" i="10"/>
  <c r="F12" i="10"/>
  <c r="H11" i="10"/>
  <c r="G11" i="10"/>
  <c r="F11" i="10"/>
  <c r="H10" i="10"/>
  <c r="G10" i="10"/>
  <c r="F10" i="10"/>
  <c r="H9" i="10"/>
  <c r="G9" i="10"/>
  <c r="F9" i="10"/>
  <c r="H8" i="10"/>
  <c r="G8" i="10"/>
  <c r="F8" i="10"/>
  <c r="H7" i="10"/>
  <c r="G7" i="10"/>
  <c r="F7" i="10"/>
</calcChain>
</file>

<file path=xl/sharedStrings.xml><?xml version="1.0" encoding="utf-8"?>
<sst xmlns="http://schemas.openxmlformats.org/spreadsheetml/2006/main" count="244" uniqueCount="74">
  <si>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</si>
  <si>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</si>
  <si>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</si>
  <si>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</si>
  <si>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</si>
  <si>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Отдельное мероприятие " Регулирование тарифов на товары и услуги"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</si>
  <si>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</si>
  <si>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</si>
  <si>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</si>
  <si>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</si>
  <si>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</si>
  <si>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</si>
  <si>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</si>
  <si>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</si>
  <si>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</si>
  <si>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</si>
  <si>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</si>
  <si>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</si>
  <si>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</si>
  <si>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</si>
  <si>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</si>
  <si>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</si>
  <si>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</si>
  <si>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</si>
  <si>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</si>
  <si>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</si>
  <si>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</si>
  <si>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</si>
  <si>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</si>
  <si>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</si>
  <si>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</si>
  <si>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</si>
  <si>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</si>
  <si>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</si>
  <si>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</si>
  <si>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</si>
  <si>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</si>
  <si>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</si>
  <si>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</si>
  <si>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</si>
  <si>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</si>
  <si>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</si>
  <si>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</si>
  <si>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</si>
  <si>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</si>
  <si>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</si>
  <si>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</si>
  <si>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</si>
  <si>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</si>
  <si>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</si>
  <si>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</si>
  <si>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</si>
  <si>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</si>
  <si>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</si>
  <si>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</si>
  <si>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</si>
  <si>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</si>
  <si>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</si>
  <si>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</si>
  <si>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</si>
  <si>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Исп. И.А. Попова 3-52-42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</si>
  <si>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</si>
  <si>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</si>
  <si>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</si>
  <si>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</si>
  <si>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>Муниципальная программа «Доступная среда в городе Бузулуке»</t>
  </si>
  <si>
    <t>Подпрограмма  "Спорт и массовая физическая культура в городе Бузулуке"</t>
  </si>
  <si>
    <t>Подпрограмма "Организация и осуществление деятельности по опеке и попечительству над несовершеннолетними города Бузулука"</t>
  </si>
  <si>
    <t xml:space="preserve">                   за 9 месяцев 2021 года в сравнении с аналогичным периодом 2020 года</t>
  </si>
  <si>
    <t>Сводная бюджетная роспись на 01.10.2020 (Утвержденные бюджетные назначения на 01.10.2020)</t>
  </si>
  <si>
    <t xml:space="preserve">Кассовое исполнение на 01.10.2020
</t>
  </si>
  <si>
    <t>Сводная бюджетная роспись на 01.10.2021 (Утвержденные бюджетные назначения на 01.10.2021)</t>
  </si>
  <si>
    <t xml:space="preserve">Кассовое исполнение на 01.10.2021
</t>
  </si>
  <si>
    <t xml:space="preserve">Отчет о финансировании  муниципальных программ в МО город Бузулук Оренбургской области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</si>
</sst>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₽&quot;###,##0.00"/>
    <numFmt numFmtId="166" formatCode="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2" fillId="0" borderId="0"/>
  </cellStyleXfs>
  <cellXfs count="48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/>
    <xf numFmtId="164" fontId="7" fillId="0" borderId="0" xfId="0" applyNumberFormat="1" applyFont="1"/>
    <xf numFmtId="0" fontId="6" fillId="0" borderId="0" xfId="0" applyFont="1" applyAlignment="1"/>
    <xf numFmtId="0" fontId="8" fillId="0" borderId="0" xfId="0" applyFont="1" applyAlignment="1">
      <alignment horizontal="justify" vertical="center"/>
    </xf>
    <xf numFmtId="0" fontId="10" fillId="0" borderId="0" xfId="0" applyFont="1" applyFill="1" applyBorder="1" applyAlignment="1">
      <alignment horizontal="center"/>
    </xf>
    <xf numFmtId="0" fontId="5" fillId="0" borderId="0" xfId="1" applyFont="1"/>
    <xf numFmtId="0" fontId="13" fillId="2" borderId="1" xfId="0" applyFont="1" applyFill="1" applyBorder="1" applyAlignment="1">
      <alignment horizontal="left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/>
    </xf>
    <xf numFmtId="164" fontId="13" fillId="2" borderId="1" xfId="0" applyNumberFormat="1" applyFont="1" applyFill="1" applyBorder="1" applyAlignment="1" applyProtection="1">
      <alignment horizontal="center" vertical="center"/>
      <protection locked="0"/>
    </xf>
    <xf numFmtId="1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/>
    </xf>
    <xf numFmtId="0" fontId="8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/>
    <xf numFmtId="0" fontId="16" fillId="0" borderId="0" xfId="0" applyFont="1" applyAlignment="1"/>
    <xf numFmtId="0" fontId="13" fillId="0" borderId="0" xfId="1" applyFont="1" applyAlignment="1">
      <alignment wrapText="1"/>
    </xf>
    <xf numFmtId="0" fontId="13" fillId="0" borderId="0" xfId="1" applyFont="1"/>
    <xf numFmtId="166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1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0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Fill="1"/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4"/>
    <cellStyle name="Обычный 5" xfId="7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"/>
  <sheetViews>
    <sheetView tabSelected="1" view="pageBreakPreview" topLeftCell="A139" zoomScale="90" zoomScaleNormal="110" zoomScaleSheetLayoutView="90" workbookViewId="0">
      <selection activeCell="F53" sqref="F53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5.140625" customWidth="1"/>
    <col min="5" max="5" width="14.85546875" style="3" customWidth="1"/>
    <col min="6" max="7" width="16.28515625" style="3" customWidth="1"/>
    <col min="8" max="8" width="14.85546875" style="3" customWidth="1"/>
    <col min="9" max="9" width="13" customWidth="1"/>
    <col min="10" max="10" width="9.7109375" bestFit="1" customWidth="1"/>
  </cols>
  <sheetData>
    <row r="1" spans="1:11" ht="22.15" customHeight="1" x14ac:dyDescent="0.25">
      <c r="A1" s="35" t="s">
        <v>73</v>
      </c>
      <c r="B1" s="35"/>
      <c r="C1" s="35"/>
      <c r="D1" s="35"/>
      <c r="E1" s="35"/>
      <c r="F1" s="35"/>
      <c r="G1" s="35"/>
      <c r="H1" s="35"/>
    </row>
    <row r="2" spans="1:11" ht="17.45" customHeight="1" x14ac:dyDescent="0.25">
      <c r="A2" s="36" t="s">
        <v>68</v>
      </c>
      <c r="B2" s="36"/>
      <c r="C2" s="36"/>
      <c r="D2" s="36"/>
      <c r="E2" s="36"/>
      <c r="F2" s="36"/>
      <c r="G2" s="36"/>
      <c r="H2" s="36"/>
    </row>
    <row r="3" spans="1:11" ht="17.45" customHeight="1" x14ac:dyDescent="0.3">
      <c r="A3" s="1"/>
      <c r="B3" s="1"/>
      <c r="C3" s="1"/>
      <c r="D3" s="7"/>
      <c r="E3" s="7"/>
      <c r="F3" s="7"/>
      <c r="G3" s="7"/>
      <c r="H3" s="2"/>
    </row>
    <row r="4" spans="1:11" ht="18.75" x14ac:dyDescent="0.25">
      <c r="A4" s="37" t="s">
        <v>0</v>
      </c>
      <c r="B4" s="37"/>
      <c r="C4" s="37"/>
      <c r="D4" s="37"/>
      <c r="E4" s="37"/>
      <c r="F4" s="37"/>
      <c r="G4" s="37"/>
      <c r="H4" s="37"/>
    </row>
    <row r="5" spans="1:11" ht="199.5" customHeight="1" x14ac:dyDescent="0.25">
      <c r="A5" s="11" t="s">
        <v>61</v>
      </c>
      <c r="B5" s="10" t="s">
        <v>69</v>
      </c>
      <c r="C5" s="11" t="s">
        <v>70</v>
      </c>
      <c r="D5" s="33" t="s">
        <v>71</v>
      </c>
      <c r="E5" s="11" t="s">
        <v>72</v>
      </c>
      <c r="F5" s="11" t="s">
        <v>62</v>
      </c>
      <c r="G5" s="11" t="s">
        <v>63</v>
      </c>
      <c r="H5" s="12" t="s">
        <v>64</v>
      </c>
    </row>
    <row r="6" spans="1:11" ht="18.75" customHeight="1" x14ac:dyDescent="0.25">
      <c r="A6" s="11">
        <v>1</v>
      </c>
      <c r="B6" s="11">
        <v>2</v>
      </c>
      <c r="C6" s="11">
        <v>3</v>
      </c>
      <c r="D6" s="11">
        <v>4</v>
      </c>
      <c r="E6" s="13">
        <v>5</v>
      </c>
      <c r="F6" s="13">
        <v>6</v>
      </c>
      <c r="G6" s="13">
        <v>7</v>
      </c>
      <c r="H6" s="13">
        <v>8</v>
      </c>
    </row>
    <row r="7" spans="1:11" s="38" customFormat="1" ht="18.75" x14ac:dyDescent="0.3">
      <c r="A7" s="39" t="s">
        <v>1</v>
      </c>
      <c r="B7" s="46">
        <v>2209109</v>
      </c>
      <c r="C7" s="46">
        <v>1367051.8</v>
      </c>
      <c r="D7" s="40">
        <v>2122620.5</v>
      </c>
      <c r="E7" s="41">
        <v>1475551.8</v>
      </c>
      <c r="F7" s="42">
        <f>D7-B7</f>
        <v>-86488.5</v>
      </c>
      <c r="G7" s="42">
        <f>E7-C7</f>
        <v>108500</v>
      </c>
      <c r="H7" s="43">
        <f>IFERROR(IF((1-E7/C7)&lt;=0,(1-E7/C7)*-1,(1-E7/C7)),0)</f>
        <v>7.9367877647357643E-2</v>
      </c>
    </row>
    <row r="8" spans="1:11" s="38" customFormat="1" ht="18.75" x14ac:dyDescent="0.3">
      <c r="A8" s="39" t="s">
        <v>2</v>
      </c>
      <c r="B8" s="46">
        <v>334138.2</v>
      </c>
      <c r="C8" s="46">
        <v>125873.3</v>
      </c>
      <c r="D8" s="40">
        <v>129135.2</v>
      </c>
      <c r="E8" s="41">
        <v>69604.399999999994</v>
      </c>
      <c r="F8" s="42">
        <f t="shared" ref="F8:G71" si="0">D8-B8</f>
        <v>-205003</v>
      </c>
      <c r="G8" s="42">
        <f t="shared" si="0"/>
        <v>-56268.900000000009</v>
      </c>
      <c r="H8" s="43">
        <f t="shared" ref="H8:H71" si="1">IFERROR(IF((1-E8/C8)&lt;=0,(1-E8/C8)*-1,(1-E8/C8)),0)</f>
        <v>0.44702808300092245</v>
      </c>
    </row>
    <row r="9" spans="1:11" s="38" customFormat="1" ht="18.75" x14ac:dyDescent="0.3">
      <c r="A9" s="39" t="s">
        <v>3</v>
      </c>
      <c r="B9" s="46">
        <v>910800.40000000014</v>
      </c>
      <c r="C9" s="46">
        <v>611230.5</v>
      </c>
      <c r="D9" s="40">
        <v>882491.1</v>
      </c>
      <c r="E9" s="41">
        <v>651649.80000000005</v>
      </c>
      <c r="F9" s="42">
        <f t="shared" si="0"/>
        <v>-28309.300000000163</v>
      </c>
      <c r="G9" s="42">
        <f t="shared" si="0"/>
        <v>40419.300000000047</v>
      </c>
      <c r="H9" s="43">
        <f t="shared" si="1"/>
        <v>6.6127753768832065E-2</v>
      </c>
    </row>
    <row r="10" spans="1:11" s="38" customFormat="1" ht="18.75" x14ac:dyDescent="0.3">
      <c r="A10" s="39" t="s">
        <v>4</v>
      </c>
      <c r="B10" s="46">
        <v>964170.39999999991</v>
      </c>
      <c r="C10" s="46">
        <v>629948</v>
      </c>
      <c r="D10" s="40">
        <v>1110994.2</v>
      </c>
      <c r="E10" s="41">
        <v>754297.6</v>
      </c>
      <c r="F10" s="42">
        <f t="shared" si="0"/>
        <v>146823.80000000005</v>
      </c>
      <c r="G10" s="42">
        <f t="shared" si="0"/>
        <v>124349.59999999998</v>
      </c>
      <c r="H10" s="43">
        <f t="shared" si="1"/>
        <v>0.19739661051388357</v>
      </c>
      <c r="I10" s="44"/>
      <c r="J10" s="44"/>
      <c r="K10" s="44"/>
    </row>
    <row r="11" spans="1:11" s="38" customFormat="1" ht="37.5" x14ac:dyDescent="0.25">
      <c r="A11" s="45" t="s">
        <v>65</v>
      </c>
      <c r="B11" s="46">
        <v>415</v>
      </c>
      <c r="C11" s="46">
        <v>341</v>
      </c>
      <c r="D11" s="40">
        <v>62.4</v>
      </c>
      <c r="E11" s="41">
        <v>0</v>
      </c>
      <c r="F11" s="42">
        <f t="shared" si="0"/>
        <v>-352.6</v>
      </c>
      <c r="G11" s="42">
        <f t="shared" si="0"/>
        <v>-341</v>
      </c>
      <c r="H11" s="43">
        <f t="shared" si="1"/>
        <v>1</v>
      </c>
    </row>
    <row r="12" spans="1:11" s="38" customFormat="1" ht="18.75" x14ac:dyDescent="0.3">
      <c r="A12" s="39" t="s">
        <v>2</v>
      </c>
      <c r="B12" s="46">
        <v>0</v>
      </c>
      <c r="C12" s="46">
        <v>0</v>
      </c>
      <c r="D12" s="40">
        <v>0</v>
      </c>
      <c r="E12" s="41">
        <v>0</v>
      </c>
      <c r="F12" s="42">
        <f t="shared" si="0"/>
        <v>0</v>
      </c>
      <c r="G12" s="42">
        <f t="shared" si="0"/>
        <v>0</v>
      </c>
      <c r="H12" s="43">
        <f t="shared" si="1"/>
        <v>0</v>
      </c>
    </row>
    <row r="13" spans="1:11" s="38" customFormat="1" ht="18.75" x14ac:dyDescent="0.3">
      <c r="A13" s="39" t="s">
        <v>3</v>
      </c>
      <c r="B13" s="46">
        <v>0</v>
      </c>
      <c r="C13" s="46">
        <v>0</v>
      </c>
      <c r="D13" s="40">
        <v>0</v>
      </c>
      <c r="E13" s="41">
        <v>0</v>
      </c>
      <c r="F13" s="42">
        <f t="shared" si="0"/>
        <v>0</v>
      </c>
      <c r="G13" s="42">
        <f t="shared" si="0"/>
        <v>0</v>
      </c>
      <c r="H13" s="43">
        <f t="shared" si="1"/>
        <v>0</v>
      </c>
    </row>
    <row r="14" spans="1:11" s="38" customFormat="1" ht="18.75" x14ac:dyDescent="0.3">
      <c r="A14" s="39" t="s">
        <v>4</v>
      </c>
      <c r="B14" s="46">
        <v>415</v>
      </c>
      <c r="C14" s="46">
        <v>341</v>
      </c>
      <c r="D14" s="40">
        <v>62.4</v>
      </c>
      <c r="E14" s="41">
        <v>0</v>
      </c>
      <c r="F14" s="42">
        <f t="shared" si="0"/>
        <v>-352.6</v>
      </c>
      <c r="G14" s="42">
        <f t="shared" si="0"/>
        <v>-341</v>
      </c>
      <c r="H14" s="43">
        <f t="shared" si="1"/>
        <v>1</v>
      </c>
    </row>
    <row r="15" spans="1:11" ht="87" customHeight="1" x14ac:dyDescent="0.25">
      <c r="A15" s="17" t="s">
        <v>51</v>
      </c>
      <c r="B15" s="46">
        <v>3050</v>
      </c>
      <c r="C15" s="46">
        <v>1940.5</v>
      </c>
      <c r="D15" s="34">
        <v>2650</v>
      </c>
      <c r="E15" s="25">
        <v>2054.4</v>
      </c>
      <c r="F15" s="15">
        <f t="shared" si="0"/>
        <v>-400</v>
      </c>
      <c r="G15" s="15">
        <f t="shared" si="0"/>
        <v>113.90000000000009</v>
      </c>
      <c r="H15" s="16">
        <f t="shared" si="1"/>
        <v>5.8696212316413421E-2</v>
      </c>
    </row>
    <row r="16" spans="1:11" ht="18.75" x14ac:dyDescent="0.3">
      <c r="A16" s="14" t="s">
        <v>2</v>
      </c>
      <c r="B16" s="46">
        <v>0</v>
      </c>
      <c r="C16" s="46">
        <v>0</v>
      </c>
      <c r="D16" s="34">
        <v>0</v>
      </c>
      <c r="E16" s="25">
        <v>0</v>
      </c>
      <c r="F16" s="15">
        <f t="shared" si="0"/>
        <v>0</v>
      </c>
      <c r="G16" s="15">
        <f t="shared" si="0"/>
        <v>0</v>
      </c>
      <c r="H16" s="16">
        <f t="shared" si="1"/>
        <v>0</v>
      </c>
    </row>
    <row r="17" spans="1:8" ht="18.75" x14ac:dyDescent="0.3">
      <c r="A17" s="14" t="s">
        <v>3</v>
      </c>
      <c r="B17" s="46">
        <v>0</v>
      </c>
      <c r="C17" s="46">
        <v>0</v>
      </c>
      <c r="D17" s="34">
        <v>0</v>
      </c>
      <c r="E17" s="25">
        <v>0</v>
      </c>
      <c r="F17" s="15">
        <f t="shared" si="0"/>
        <v>0</v>
      </c>
      <c r="G17" s="15">
        <f t="shared" si="0"/>
        <v>0</v>
      </c>
      <c r="H17" s="16">
        <f t="shared" si="1"/>
        <v>0</v>
      </c>
    </row>
    <row r="18" spans="1:8" ht="18.75" x14ac:dyDescent="0.3">
      <c r="A18" s="14" t="s">
        <v>4</v>
      </c>
      <c r="B18" s="46">
        <v>3050</v>
      </c>
      <c r="C18" s="46">
        <v>1940.5</v>
      </c>
      <c r="D18" s="34">
        <v>2650</v>
      </c>
      <c r="E18" s="25">
        <v>2054.4</v>
      </c>
      <c r="F18" s="15">
        <f t="shared" si="0"/>
        <v>-400</v>
      </c>
      <c r="G18" s="15">
        <f t="shared" si="0"/>
        <v>113.90000000000009</v>
      </c>
      <c r="H18" s="16">
        <f t="shared" si="1"/>
        <v>5.8696212316413421E-2</v>
      </c>
    </row>
    <row r="19" spans="1:8" ht="47.45" customHeight="1" x14ac:dyDescent="0.25">
      <c r="A19" s="17" t="s">
        <v>7</v>
      </c>
      <c r="B19" s="46">
        <v>115147.5</v>
      </c>
      <c r="C19" s="46">
        <v>84215.000000000015</v>
      </c>
      <c r="D19" s="34">
        <v>212112.7</v>
      </c>
      <c r="E19" s="25">
        <v>139138.29999999999</v>
      </c>
      <c r="F19" s="15">
        <f t="shared" si="0"/>
        <v>96965.200000000012</v>
      </c>
      <c r="G19" s="15">
        <f t="shared" si="0"/>
        <v>54923.299999999974</v>
      </c>
      <c r="H19" s="16">
        <f t="shared" si="1"/>
        <v>0.65217954046191262</v>
      </c>
    </row>
    <row r="20" spans="1:8" ht="18.75" x14ac:dyDescent="0.3">
      <c r="A20" s="14" t="s">
        <v>2</v>
      </c>
      <c r="B20" s="46">
        <v>2100.6</v>
      </c>
      <c r="C20" s="46">
        <v>0</v>
      </c>
      <c r="D20" s="34">
        <v>0</v>
      </c>
      <c r="E20" s="25">
        <v>0</v>
      </c>
      <c r="F20" s="15">
        <f t="shared" si="0"/>
        <v>-2100.6</v>
      </c>
      <c r="G20" s="15">
        <f t="shared" si="0"/>
        <v>0</v>
      </c>
      <c r="H20" s="16">
        <f t="shared" si="1"/>
        <v>0</v>
      </c>
    </row>
    <row r="21" spans="1:8" ht="18.75" x14ac:dyDescent="0.3">
      <c r="A21" s="14" t="s">
        <v>3</v>
      </c>
      <c r="B21" s="46">
        <v>700.2</v>
      </c>
      <c r="C21" s="46">
        <v>0</v>
      </c>
      <c r="D21" s="34">
        <v>0</v>
      </c>
      <c r="E21" s="25">
        <v>0</v>
      </c>
      <c r="F21" s="15">
        <f t="shared" si="0"/>
        <v>-700.2</v>
      </c>
      <c r="G21" s="15">
        <f t="shared" si="0"/>
        <v>0</v>
      </c>
      <c r="H21" s="16">
        <f t="shared" si="1"/>
        <v>0</v>
      </c>
    </row>
    <row r="22" spans="1:8" ht="18.75" x14ac:dyDescent="0.3">
      <c r="A22" s="14" t="s">
        <v>4</v>
      </c>
      <c r="B22" s="46">
        <v>112346.7</v>
      </c>
      <c r="C22" s="46">
        <v>84215.000000000015</v>
      </c>
      <c r="D22" s="34">
        <v>212112.7</v>
      </c>
      <c r="E22" s="25">
        <v>139138.29999999999</v>
      </c>
      <c r="F22" s="15">
        <f t="shared" si="0"/>
        <v>99766.000000000015</v>
      </c>
      <c r="G22" s="15">
        <f t="shared" si="0"/>
        <v>54923.299999999974</v>
      </c>
      <c r="H22" s="16">
        <f t="shared" si="1"/>
        <v>0.65217954046191262</v>
      </c>
    </row>
    <row r="23" spans="1:8" ht="57.75" customHeight="1" x14ac:dyDescent="0.25">
      <c r="A23" s="17" t="s">
        <v>8</v>
      </c>
      <c r="B23" s="46">
        <v>102255.1</v>
      </c>
      <c r="C23" s="46">
        <v>75253.600000000006</v>
      </c>
      <c r="D23" s="34">
        <v>98309.1</v>
      </c>
      <c r="E23" s="25">
        <v>64146.400000000001</v>
      </c>
      <c r="F23" s="15">
        <f t="shared" si="0"/>
        <v>-3946</v>
      </c>
      <c r="G23" s="15">
        <f t="shared" si="0"/>
        <v>-11107.200000000004</v>
      </c>
      <c r="H23" s="16">
        <f t="shared" si="1"/>
        <v>0.14759692559558613</v>
      </c>
    </row>
    <row r="24" spans="1:8" ht="18.75" x14ac:dyDescent="0.3">
      <c r="A24" s="14" t="s">
        <v>2</v>
      </c>
      <c r="B24" s="46">
        <v>2100.6</v>
      </c>
      <c r="C24" s="46">
        <v>0</v>
      </c>
      <c r="D24" s="34">
        <v>0</v>
      </c>
      <c r="E24" s="25">
        <v>0</v>
      </c>
      <c r="F24" s="15">
        <f t="shared" si="0"/>
        <v>-2100.6</v>
      </c>
      <c r="G24" s="15">
        <f t="shared" si="0"/>
        <v>0</v>
      </c>
      <c r="H24" s="16">
        <f t="shared" si="1"/>
        <v>0</v>
      </c>
    </row>
    <row r="25" spans="1:8" ht="18.75" x14ac:dyDescent="0.3">
      <c r="A25" s="14" t="s">
        <v>3</v>
      </c>
      <c r="B25" s="46">
        <v>700.2</v>
      </c>
      <c r="C25" s="46">
        <v>0</v>
      </c>
      <c r="D25" s="34">
        <v>0</v>
      </c>
      <c r="E25" s="25">
        <v>0</v>
      </c>
      <c r="F25" s="15">
        <f t="shared" si="0"/>
        <v>-700.2</v>
      </c>
      <c r="G25" s="15">
        <f t="shared" si="0"/>
        <v>0</v>
      </c>
      <c r="H25" s="16">
        <f t="shared" si="1"/>
        <v>0</v>
      </c>
    </row>
    <row r="26" spans="1:8" ht="18.75" x14ac:dyDescent="0.3">
      <c r="A26" s="14" t="s">
        <v>4</v>
      </c>
      <c r="B26" s="46">
        <v>99454.3</v>
      </c>
      <c r="C26" s="46">
        <v>75253.600000000006</v>
      </c>
      <c r="D26" s="34">
        <v>98309.1</v>
      </c>
      <c r="E26" s="25">
        <v>64146.400000000001</v>
      </c>
      <c r="F26" s="15">
        <f t="shared" si="0"/>
        <v>-1145.1999999999971</v>
      </c>
      <c r="G26" s="15">
        <f t="shared" si="0"/>
        <v>-11107.200000000004</v>
      </c>
      <c r="H26" s="16">
        <f t="shared" si="1"/>
        <v>0.14759692559558613</v>
      </c>
    </row>
    <row r="27" spans="1:8" ht="56.25" x14ac:dyDescent="0.25">
      <c r="A27" s="9" t="s">
        <v>9</v>
      </c>
      <c r="B27" s="46">
        <v>39.5</v>
      </c>
      <c r="C27" s="46">
        <v>30</v>
      </c>
      <c r="D27" s="34">
        <v>170</v>
      </c>
      <c r="E27" s="25">
        <v>147.5</v>
      </c>
      <c r="F27" s="15">
        <f t="shared" si="0"/>
        <v>130.5</v>
      </c>
      <c r="G27" s="15">
        <f t="shared" si="0"/>
        <v>117.5</v>
      </c>
      <c r="H27" s="16">
        <f t="shared" si="1"/>
        <v>3.916666666666667</v>
      </c>
    </row>
    <row r="28" spans="1:8" ht="18.75" x14ac:dyDescent="0.3">
      <c r="A28" s="14" t="s">
        <v>2</v>
      </c>
      <c r="B28" s="46">
        <v>0</v>
      </c>
      <c r="C28" s="46">
        <v>0</v>
      </c>
      <c r="D28" s="34">
        <v>0</v>
      </c>
      <c r="E28" s="25">
        <v>0</v>
      </c>
      <c r="F28" s="15">
        <f t="shared" si="0"/>
        <v>0</v>
      </c>
      <c r="G28" s="15">
        <f t="shared" si="0"/>
        <v>0</v>
      </c>
      <c r="H28" s="16">
        <f t="shared" si="1"/>
        <v>0</v>
      </c>
    </row>
    <row r="29" spans="1:8" ht="18.75" x14ac:dyDescent="0.3">
      <c r="A29" s="14" t="s">
        <v>3</v>
      </c>
      <c r="B29" s="46">
        <v>0</v>
      </c>
      <c r="C29" s="46">
        <v>0</v>
      </c>
      <c r="D29" s="34">
        <v>0</v>
      </c>
      <c r="E29" s="25">
        <v>0</v>
      </c>
      <c r="F29" s="15">
        <f t="shared" si="0"/>
        <v>0</v>
      </c>
      <c r="G29" s="15">
        <f t="shared" si="0"/>
        <v>0</v>
      </c>
      <c r="H29" s="16">
        <f t="shared" si="1"/>
        <v>0</v>
      </c>
    </row>
    <row r="30" spans="1:8" ht="18.75" x14ac:dyDescent="0.3">
      <c r="A30" s="14" t="s">
        <v>4</v>
      </c>
      <c r="B30" s="46">
        <v>39.5</v>
      </c>
      <c r="C30" s="46">
        <v>30</v>
      </c>
      <c r="D30" s="34">
        <v>170</v>
      </c>
      <c r="E30" s="25">
        <v>147.5</v>
      </c>
      <c r="F30" s="15">
        <f t="shared" si="0"/>
        <v>130.5</v>
      </c>
      <c r="G30" s="15">
        <f t="shared" si="0"/>
        <v>117.5</v>
      </c>
      <c r="H30" s="16">
        <f t="shared" si="1"/>
        <v>3.916666666666667</v>
      </c>
    </row>
    <row r="31" spans="1:8" ht="75" x14ac:dyDescent="0.25">
      <c r="A31" s="18" t="s">
        <v>10</v>
      </c>
      <c r="B31" s="46">
        <v>3042.5</v>
      </c>
      <c r="C31" s="46">
        <v>2800.1</v>
      </c>
      <c r="D31" s="34">
        <v>3456</v>
      </c>
      <c r="E31" s="25">
        <v>3319.9</v>
      </c>
      <c r="F31" s="15">
        <f t="shared" si="0"/>
        <v>413.5</v>
      </c>
      <c r="G31" s="15">
        <f t="shared" si="0"/>
        <v>519.80000000000018</v>
      </c>
      <c r="H31" s="16">
        <f t="shared" si="1"/>
        <v>0.18563622727759732</v>
      </c>
    </row>
    <row r="32" spans="1:8" ht="18.75" x14ac:dyDescent="0.3">
      <c r="A32" s="14" t="s">
        <v>2</v>
      </c>
      <c r="B32" s="46">
        <v>0</v>
      </c>
      <c r="C32" s="46">
        <v>0</v>
      </c>
      <c r="D32" s="34">
        <v>0</v>
      </c>
      <c r="E32" s="25">
        <v>0</v>
      </c>
      <c r="F32" s="15">
        <f t="shared" si="0"/>
        <v>0</v>
      </c>
      <c r="G32" s="15">
        <f t="shared" si="0"/>
        <v>0</v>
      </c>
      <c r="H32" s="16">
        <f t="shared" si="1"/>
        <v>0</v>
      </c>
    </row>
    <row r="33" spans="1:8" ht="18.75" x14ac:dyDescent="0.3">
      <c r="A33" s="14" t="s">
        <v>3</v>
      </c>
      <c r="B33" s="46">
        <v>0</v>
      </c>
      <c r="C33" s="46">
        <v>0</v>
      </c>
      <c r="D33" s="34">
        <v>0</v>
      </c>
      <c r="E33" s="25">
        <v>0</v>
      </c>
      <c r="F33" s="15">
        <f t="shared" si="0"/>
        <v>0</v>
      </c>
      <c r="G33" s="15">
        <f t="shared" si="0"/>
        <v>0</v>
      </c>
      <c r="H33" s="16">
        <f t="shared" si="1"/>
        <v>0</v>
      </c>
    </row>
    <row r="34" spans="1:8" ht="18.75" x14ac:dyDescent="0.3">
      <c r="A34" s="14" t="s">
        <v>4</v>
      </c>
      <c r="B34" s="46">
        <v>3042.5</v>
      </c>
      <c r="C34" s="46">
        <v>2800.1</v>
      </c>
      <c r="D34" s="34">
        <v>3456</v>
      </c>
      <c r="E34" s="25">
        <v>3319.9</v>
      </c>
      <c r="F34" s="15">
        <f t="shared" si="0"/>
        <v>413.5</v>
      </c>
      <c r="G34" s="15">
        <f t="shared" si="0"/>
        <v>519.80000000000018</v>
      </c>
      <c r="H34" s="16">
        <f t="shared" si="1"/>
        <v>0.18563622727759732</v>
      </c>
    </row>
    <row r="35" spans="1:8" ht="38.450000000000003" customHeight="1" x14ac:dyDescent="0.25">
      <c r="A35" s="9" t="s">
        <v>11</v>
      </c>
      <c r="B35" s="46">
        <v>9810.4</v>
      </c>
      <c r="C35" s="46">
        <v>6131.3</v>
      </c>
      <c r="D35" s="34">
        <v>10177.6</v>
      </c>
      <c r="E35" s="25">
        <v>71524.5</v>
      </c>
      <c r="F35" s="15">
        <f t="shared" si="0"/>
        <v>367.20000000000073</v>
      </c>
      <c r="G35" s="15">
        <f t="shared" si="0"/>
        <v>65393.2</v>
      </c>
      <c r="H35" s="16">
        <f t="shared" si="1"/>
        <v>10.665470617976611</v>
      </c>
    </row>
    <row r="36" spans="1:8" ht="18.75" x14ac:dyDescent="0.3">
      <c r="A36" s="14" t="s">
        <v>2</v>
      </c>
      <c r="B36" s="46">
        <v>0</v>
      </c>
      <c r="C36" s="46">
        <v>0</v>
      </c>
      <c r="D36" s="34">
        <v>0</v>
      </c>
      <c r="E36" s="25">
        <v>0</v>
      </c>
      <c r="F36" s="15">
        <f t="shared" si="0"/>
        <v>0</v>
      </c>
      <c r="G36" s="15">
        <f t="shared" si="0"/>
        <v>0</v>
      </c>
      <c r="H36" s="16">
        <f t="shared" si="1"/>
        <v>0</v>
      </c>
    </row>
    <row r="37" spans="1:8" ht="18.75" x14ac:dyDescent="0.3">
      <c r="A37" s="14" t="s">
        <v>3</v>
      </c>
      <c r="B37" s="46">
        <v>0</v>
      </c>
      <c r="C37" s="46">
        <v>0</v>
      </c>
      <c r="D37" s="34">
        <v>0</v>
      </c>
      <c r="E37" s="25">
        <v>0</v>
      </c>
      <c r="F37" s="15">
        <f t="shared" si="0"/>
        <v>0</v>
      </c>
      <c r="G37" s="15">
        <f t="shared" si="0"/>
        <v>0</v>
      </c>
      <c r="H37" s="16">
        <f t="shared" si="1"/>
        <v>0</v>
      </c>
    </row>
    <row r="38" spans="1:8" ht="18.75" x14ac:dyDescent="0.3">
      <c r="A38" s="14" t="s">
        <v>4</v>
      </c>
      <c r="B38" s="46">
        <v>9810.4</v>
      </c>
      <c r="C38" s="46">
        <v>6131.3</v>
      </c>
      <c r="D38" s="34">
        <v>10177.6</v>
      </c>
      <c r="E38" s="25">
        <v>71524.5</v>
      </c>
      <c r="F38" s="15">
        <f t="shared" si="0"/>
        <v>367.20000000000073</v>
      </c>
      <c r="G38" s="15">
        <f t="shared" si="0"/>
        <v>65393.2</v>
      </c>
      <c r="H38" s="16">
        <f t="shared" si="1"/>
        <v>10.665470617976611</v>
      </c>
    </row>
    <row r="39" spans="1:8" ht="80.25" customHeight="1" x14ac:dyDescent="0.25">
      <c r="A39" s="17" t="s">
        <v>50</v>
      </c>
      <c r="B39" s="46">
        <v>29541.599999999999</v>
      </c>
      <c r="C39" s="46">
        <v>18422.5</v>
      </c>
      <c r="D39" s="34">
        <v>27516.3</v>
      </c>
      <c r="E39" s="25">
        <v>19169.7</v>
      </c>
      <c r="F39" s="15">
        <f t="shared" si="0"/>
        <v>-2025.2999999999993</v>
      </c>
      <c r="G39" s="15">
        <f t="shared" si="0"/>
        <v>747.20000000000073</v>
      </c>
      <c r="H39" s="16">
        <f t="shared" si="1"/>
        <v>4.0559098927941406E-2</v>
      </c>
    </row>
    <row r="40" spans="1:8" ht="18.75" x14ac:dyDescent="0.3">
      <c r="A40" s="14" t="s">
        <v>2</v>
      </c>
      <c r="B40" s="46">
        <v>0</v>
      </c>
      <c r="C40" s="46">
        <v>0</v>
      </c>
      <c r="D40" s="34">
        <v>0</v>
      </c>
      <c r="E40" s="25">
        <v>0</v>
      </c>
      <c r="F40" s="15">
        <f t="shared" si="0"/>
        <v>0</v>
      </c>
      <c r="G40" s="15">
        <f t="shared" si="0"/>
        <v>0</v>
      </c>
      <c r="H40" s="16">
        <f t="shared" si="1"/>
        <v>0</v>
      </c>
    </row>
    <row r="41" spans="1:8" ht="18.75" x14ac:dyDescent="0.3">
      <c r="A41" s="14" t="s">
        <v>3</v>
      </c>
      <c r="B41" s="46">
        <v>0</v>
      </c>
      <c r="C41" s="46">
        <v>0</v>
      </c>
      <c r="D41" s="34">
        <v>0</v>
      </c>
      <c r="E41" s="25">
        <v>0</v>
      </c>
      <c r="F41" s="15">
        <f t="shared" si="0"/>
        <v>0</v>
      </c>
      <c r="G41" s="15">
        <f t="shared" si="0"/>
        <v>0</v>
      </c>
      <c r="H41" s="16">
        <f t="shared" si="1"/>
        <v>0</v>
      </c>
    </row>
    <row r="42" spans="1:8" ht="18.75" x14ac:dyDescent="0.3">
      <c r="A42" s="14" t="s">
        <v>4</v>
      </c>
      <c r="B42" s="46">
        <v>29541.599999999999</v>
      </c>
      <c r="C42" s="46">
        <v>18422.5</v>
      </c>
      <c r="D42" s="34">
        <v>27516.3</v>
      </c>
      <c r="E42" s="25">
        <v>19169.7</v>
      </c>
      <c r="F42" s="15">
        <f t="shared" si="0"/>
        <v>-2025.2999999999993</v>
      </c>
      <c r="G42" s="15">
        <f t="shared" si="0"/>
        <v>747.20000000000073</v>
      </c>
      <c r="H42" s="16">
        <f t="shared" si="1"/>
        <v>4.0559098927941406E-2</v>
      </c>
    </row>
    <row r="43" spans="1:8" ht="60" customHeight="1" x14ac:dyDescent="0.25">
      <c r="A43" s="17" t="s">
        <v>29</v>
      </c>
      <c r="B43" s="46">
        <v>16012.2</v>
      </c>
      <c r="C43" s="46">
        <v>6980.9</v>
      </c>
      <c r="D43" s="34">
        <v>19897.099999999999</v>
      </c>
      <c r="E43" s="25">
        <v>10262.200000000001</v>
      </c>
      <c r="F43" s="15">
        <f t="shared" si="0"/>
        <v>3884.8999999999978</v>
      </c>
      <c r="G43" s="15">
        <f t="shared" si="0"/>
        <v>3281.3000000000011</v>
      </c>
      <c r="H43" s="16">
        <f t="shared" si="1"/>
        <v>0.47003967969746041</v>
      </c>
    </row>
    <row r="44" spans="1:8" ht="18.75" x14ac:dyDescent="0.3">
      <c r="A44" s="14" t="s">
        <v>2</v>
      </c>
      <c r="B44" s="46">
        <v>0</v>
      </c>
      <c r="C44" s="46">
        <v>0</v>
      </c>
      <c r="D44" s="34">
        <v>0</v>
      </c>
      <c r="E44" s="25">
        <v>0</v>
      </c>
      <c r="F44" s="15">
        <f t="shared" si="0"/>
        <v>0</v>
      </c>
      <c r="G44" s="15">
        <f t="shared" si="0"/>
        <v>0</v>
      </c>
      <c r="H44" s="16">
        <f t="shared" si="1"/>
        <v>0</v>
      </c>
    </row>
    <row r="45" spans="1:8" ht="18.75" x14ac:dyDescent="0.3">
      <c r="A45" s="14" t="s">
        <v>3</v>
      </c>
      <c r="B45" s="46">
        <v>0</v>
      </c>
      <c r="C45" s="46">
        <v>0</v>
      </c>
      <c r="D45" s="34">
        <v>0</v>
      </c>
      <c r="E45" s="25">
        <v>0</v>
      </c>
      <c r="F45" s="15">
        <f t="shared" si="0"/>
        <v>0</v>
      </c>
      <c r="G45" s="15">
        <f t="shared" si="0"/>
        <v>0</v>
      </c>
      <c r="H45" s="16">
        <f t="shared" si="1"/>
        <v>0</v>
      </c>
    </row>
    <row r="46" spans="1:8" ht="18.75" x14ac:dyDescent="0.3">
      <c r="A46" s="14" t="s">
        <v>4</v>
      </c>
      <c r="B46" s="46">
        <v>16012.2</v>
      </c>
      <c r="C46" s="46">
        <v>6980.9</v>
      </c>
      <c r="D46" s="34">
        <v>19897.099999999999</v>
      </c>
      <c r="E46" s="25">
        <v>10262.200000000001</v>
      </c>
      <c r="F46" s="15">
        <f t="shared" si="0"/>
        <v>3884.8999999999978</v>
      </c>
      <c r="G46" s="15">
        <f t="shared" si="0"/>
        <v>3281.3000000000011</v>
      </c>
      <c r="H46" s="16">
        <f t="shared" si="1"/>
        <v>0.47003967969746041</v>
      </c>
    </row>
    <row r="47" spans="1:8" ht="102.75" customHeight="1" x14ac:dyDescent="0.25">
      <c r="A47" s="17" t="s">
        <v>52</v>
      </c>
      <c r="B47" s="46">
        <v>127.1</v>
      </c>
      <c r="C47" s="46">
        <v>30.5</v>
      </c>
      <c r="D47" s="34">
        <v>141.1</v>
      </c>
      <c r="E47" s="25">
        <v>63.5</v>
      </c>
      <c r="F47" s="15">
        <f t="shared" si="0"/>
        <v>14</v>
      </c>
      <c r="G47" s="15">
        <f t="shared" si="0"/>
        <v>33</v>
      </c>
      <c r="H47" s="16">
        <f t="shared" si="1"/>
        <v>1.081967213114754</v>
      </c>
    </row>
    <row r="48" spans="1:8" ht="18.75" x14ac:dyDescent="0.3">
      <c r="A48" s="14" t="s">
        <v>2</v>
      </c>
      <c r="B48" s="46">
        <v>0</v>
      </c>
      <c r="C48" s="46">
        <v>0</v>
      </c>
      <c r="D48" s="34">
        <v>0</v>
      </c>
      <c r="E48" s="25">
        <v>0</v>
      </c>
      <c r="F48" s="15">
        <f t="shared" si="0"/>
        <v>0</v>
      </c>
      <c r="G48" s="15">
        <f t="shared" si="0"/>
        <v>0</v>
      </c>
      <c r="H48" s="16">
        <f t="shared" si="1"/>
        <v>0</v>
      </c>
    </row>
    <row r="49" spans="1:8" ht="18.75" x14ac:dyDescent="0.3">
      <c r="A49" s="14" t="s">
        <v>3</v>
      </c>
      <c r="B49" s="46">
        <v>0</v>
      </c>
      <c r="C49" s="46">
        <v>0</v>
      </c>
      <c r="D49" s="34">
        <v>0</v>
      </c>
      <c r="E49" s="25">
        <v>0</v>
      </c>
      <c r="F49" s="15">
        <f t="shared" si="0"/>
        <v>0</v>
      </c>
      <c r="G49" s="15">
        <f t="shared" si="0"/>
        <v>0</v>
      </c>
      <c r="H49" s="16">
        <f t="shared" si="1"/>
        <v>0</v>
      </c>
    </row>
    <row r="50" spans="1:8" ht="18.75" x14ac:dyDescent="0.3">
      <c r="A50" s="14" t="s">
        <v>4</v>
      </c>
      <c r="B50" s="46">
        <v>127.1</v>
      </c>
      <c r="C50" s="46">
        <v>30.5</v>
      </c>
      <c r="D50" s="34">
        <v>141.1</v>
      </c>
      <c r="E50" s="25">
        <v>63.5</v>
      </c>
      <c r="F50" s="15">
        <f t="shared" si="0"/>
        <v>14</v>
      </c>
      <c r="G50" s="15">
        <f t="shared" si="0"/>
        <v>33</v>
      </c>
      <c r="H50" s="16">
        <f t="shared" si="1"/>
        <v>1.081967213114754</v>
      </c>
    </row>
    <row r="51" spans="1:8" ht="93.75" x14ac:dyDescent="0.25">
      <c r="A51" s="9" t="s">
        <v>30</v>
      </c>
      <c r="B51" s="46">
        <v>210699</v>
      </c>
      <c r="C51" s="46">
        <v>147169.4</v>
      </c>
      <c r="D51" s="34">
        <v>237647.7</v>
      </c>
      <c r="E51" s="25">
        <v>165590.20000000001</v>
      </c>
      <c r="F51" s="15">
        <f t="shared" si="0"/>
        <v>26948.700000000012</v>
      </c>
      <c r="G51" s="15">
        <f t="shared" si="0"/>
        <v>18420.800000000017</v>
      </c>
      <c r="H51" s="16">
        <f t="shared" si="1"/>
        <v>0.12516732418559839</v>
      </c>
    </row>
    <row r="52" spans="1:8" ht="18.75" x14ac:dyDescent="0.3">
      <c r="A52" s="14" t="s">
        <v>2</v>
      </c>
      <c r="B52" s="46">
        <v>5402.8</v>
      </c>
      <c r="C52" s="46">
        <v>5402.8</v>
      </c>
      <c r="D52" s="34">
        <v>3753.8</v>
      </c>
      <c r="E52" s="25">
        <v>3753.8</v>
      </c>
      <c r="F52" s="15">
        <f t="shared" si="0"/>
        <v>-1649</v>
      </c>
      <c r="G52" s="15">
        <f t="shared" si="0"/>
        <v>-1649</v>
      </c>
      <c r="H52" s="16">
        <f t="shared" si="1"/>
        <v>0.30521211223809874</v>
      </c>
    </row>
    <row r="53" spans="1:8" ht="18.75" x14ac:dyDescent="0.3">
      <c r="A53" s="14" t="s">
        <v>3</v>
      </c>
      <c r="B53" s="46">
        <v>481.1</v>
      </c>
      <c r="C53" s="46">
        <v>481.1</v>
      </c>
      <c r="D53" s="34">
        <v>156.4</v>
      </c>
      <c r="E53" s="25">
        <v>156.4</v>
      </c>
      <c r="F53" s="15">
        <f t="shared" si="0"/>
        <v>-324.70000000000005</v>
      </c>
      <c r="G53" s="15">
        <f t="shared" si="0"/>
        <v>-324.70000000000005</v>
      </c>
      <c r="H53" s="16">
        <f t="shared" si="1"/>
        <v>0.67491166077738518</v>
      </c>
    </row>
    <row r="54" spans="1:8" ht="18.75" x14ac:dyDescent="0.3">
      <c r="A54" s="14" t="s">
        <v>4</v>
      </c>
      <c r="B54" s="46">
        <v>204815.1</v>
      </c>
      <c r="C54" s="46">
        <v>141285.5</v>
      </c>
      <c r="D54" s="34">
        <v>233737.5</v>
      </c>
      <c r="E54" s="25">
        <v>161680</v>
      </c>
      <c r="F54" s="15">
        <f t="shared" si="0"/>
        <v>28922.399999999994</v>
      </c>
      <c r="G54" s="15">
        <f t="shared" si="0"/>
        <v>20394.5</v>
      </c>
      <c r="H54" s="16">
        <f t="shared" si="1"/>
        <v>0.14434956170307633</v>
      </c>
    </row>
    <row r="55" spans="1:8" ht="37.5" x14ac:dyDescent="0.25">
      <c r="A55" s="9" t="s">
        <v>31</v>
      </c>
      <c r="B55" s="46">
        <v>91288.5</v>
      </c>
      <c r="C55" s="46">
        <v>69433.5</v>
      </c>
      <c r="D55" s="34">
        <v>113883.4</v>
      </c>
      <c r="E55" s="25">
        <v>72229.600000000006</v>
      </c>
      <c r="F55" s="15">
        <f t="shared" si="0"/>
        <v>22594.899999999994</v>
      </c>
      <c r="G55" s="15">
        <f t="shared" si="0"/>
        <v>2796.1000000000058</v>
      </c>
      <c r="H55" s="16">
        <f t="shared" si="1"/>
        <v>4.0270186581405243E-2</v>
      </c>
    </row>
    <row r="56" spans="1:8" ht="18.75" x14ac:dyDescent="0.3">
      <c r="A56" s="14" t="s">
        <v>2</v>
      </c>
      <c r="B56" s="46">
        <v>5402.8</v>
      </c>
      <c r="C56" s="46">
        <v>5402.8</v>
      </c>
      <c r="D56" s="34">
        <v>0</v>
      </c>
      <c r="E56" s="25">
        <v>0</v>
      </c>
      <c r="F56" s="15">
        <f t="shared" si="0"/>
        <v>-5402.8</v>
      </c>
      <c r="G56" s="15">
        <f t="shared" si="0"/>
        <v>-5402.8</v>
      </c>
      <c r="H56" s="16">
        <f t="shared" si="1"/>
        <v>1</v>
      </c>
    </row>
    <row r="57" spans="1:8" ht="18.75" x14ac:dyDescent="0.3">
      <c r="A57" s="14" t="s">
        <v>3</v>
      </c>
      <c r="B57" s="46">
        <v>481.1</v>
      </c>
      <c r="C57" s="46">
        <v>481.1</v>
      </c>
      <c r="D57" s="34">
        <v>0</v>
      </c>
      <c r="E57" s="25">
        <v>0</v>
      </c>
      <c r="F57" s="15">
        <f t="shared" si="0"/>
        <v>-481.1</v>
      </c>
      <c r="G57" s="15">
        <f t="shared" si="0"/>
        <v>-481.1</v>
      </c>
      <c r="H57" s="16">
        <f t="shared" si="1"/>
        <v>1</v>
      </c>
    </row>
    <row r="58" spans="1:8" ht="18.75" x14ac:dyDescent="0.3">
      <c r="A58" s="14" t="s">
        <v>4</v>
      </c>
      <c r="B58" s="46">
        <v>85404.6</v>
      </c>
      <c r="C58" s="46">
        <v>63549.599999999999</v>
      </c>
      <c r="D58" s="34">
        <v>113883.4</v>
      </c>
      <c r="E58" s="25">
        <v>72229.600000000006</v>
      </c>
      <c r="F58" s="15">
        <f t="shared" si="0"/>
        <v>28478.799999999988</v>
      </c>
      <c r="G58" s="15">
        <f t="shared" si="0"/>
        <v>8680.0000000000073</v>
      </c>
      <c r="H58" s="16">
        <f t="shared" si="1"/>
        <v>0.13658622556239552</v>
      </c>
    </row>
    <row r="59" spans="1:8" ht="56.25" x14ac:dyDescent="0.25">
      <c r="A59" s="9" t="s">
        <v>66</v>
      </c>
      <c r="B59" s="46">
        <v>94665</v>
      </c>
      <c r="C59" s="46">
        <v>60160.6</v>
      </c>
      <c r="D59" s="34">
        <v>96559</v>
      </c>
      <c r="E59" s="25">
        <v>74881.600000000006</v>
      </c>
      <c r="F59" s="15">
        <f t="shared" si="0"/>
        <v>1894</v>
      </c>
      <c r="G59" s="15">
        <f t="shared" si="0"/>
        <v>14721.000000000007</v>
      </c>
      <c r="H59" s="16">
        <f t="shared" si="1"/>
        <v>0.24469503296177253</v>
      </c>
    </row>
    <row r="60" spans="1:8" ht="18.75" x14ac:dyDescent="0.3">
      <c r="A60" s="14" t="s">
        <v>2</v>
      </c>
      <c r="B60" s="46">
        <v>0</v>
      </c>
      <c r="C60" s="46">
        <v>0</v>
      </c>
      <c r="D60" s="34">
        <v>3753.8</v>
      </c>
      <c r="E60" s="25">
        <v>3753.8</v>
      </c>
      <c r="F60" s="15">
        <f t="shared" si="0"/>
        <v>3753.8</v>
      </c>
      <c r="G60" s="15">
        <f t="shared" si="0"/>
        <v>3753.8</v>
      </c>
      <c r="H60" s="16">
        <f t="shared" si="1"/>
        <v>0</v>
      </c>
    </row>
    <row r="61" spans="1:8" ht="18.75" x14ac:dyDescent="0.3">
      <c r="A61" s="14" t="s">
        <v>3</v>
      </c>
      <c r="B61" s="46">
        <v>0</v>
      </c>
      <c r="C61" s="46">
        <v>0</v>
      </c>
      <c r="D61" s="34">
        <v>156.4</v>
      </c>
      <c r="E61" s="25">
        <v>156.4</v>
      </c>
      <c r="F61" s="15">
        <f t="shared" si="0"/>
        <v>156.4</v>
      </c>
      <c r="G61" s="15">
        <f t="shared" si="0"/>
        <v>156.4</v>
      </c>
      <c r="H61" s="16">
        <f t="shared" si="1"/>
        <v>0</v>
      </c>
    </row>
    <row r="62" spans="1:8" ht="18.75" x14ac:dyDescent="0.3">
      <c r="A62" s="14" t="s">
        <v>4</v>
      </c>
      <c r="B62" s="46">
        <v>94665</v>
      </c>
      <c r="C62" s="46">
        <v>60160.6</v>
      </c>
      <c r="D62" s="34">
        <v>92648.8</v>
      </c>
      <c r="E62" s="25">
        <v>70971.399999999994</v>
      </c>
      <c r="F62" s="15">
        <f t="shared" si="0"/>
        <v>-2016.1999999999971</v>
      </c>
      <c r="G62" s="15">
        <f t="shared" si="0"/>
        <v>10810.799999999996</v>
      </c>
      <c r="H62" s="16">
        <f t="shared" si="1"/>
        <v>0.17969900566151265</v>
      </c>
    </row>
    <row r="63" spans="1:8" ht="37.5" x14ac:dyDescent="0.25">
      <c r="A63" s="9" t="s">
        <v>32</v>
      </c>
      <c r="B63" s="46">
        <v>609.70000000000005</v>
      </c>
      <c r="C63" s="46">
        <v>217.6</v>
      </c>
      <c r="D63" s="34">
        <v>2375.5</v>
      </c>
      <c r="E63" s="25">
        <v>1468.5</v>
      </c>
      <c r="F63" s="15">
        <f t="shared" si="0"/>
        <v>1765.8</v>
      </c>
      <c r="G63" s="15">
        <f t="shared" si="0"/>
        <v>1250.9000000000001</v>
      </c>
      <c r="H63" s="16">
        <f t="shared" si="1"/>
        <v>5.7486213235294121</v>
      </c>
    </row>
    <row r="64" spans="1:8" ht="18.75" x14ac:dyDescent="0.3">
      <c r="A64" s="14" t="s">
        <v>2</v>
      </c>
      <c r="B64" s="46">
        <v>0</v>
      </c>
      <c r="C64" s="46">
        <v>0</v>
      </c>
      <c r="D64" s="34">
        <v>0</v>
      </c>
      <c r="E64" s="25">
        <v>0</v>
      </c>
      <c r="F64" s="15">
        <f t="shared" si="0"/>
        <v>0</v>
      </c>
      <c r="G64" s="15">
        <f t="shared" si="0"/>
        <v>0</v>
      </c>
      <c r="H64" s="16">
        <f t="shared" si="1"/>
        <v>0</v>
      </c>
    </row>
    <row r="65" spans="1:8" ht="18.75" x14ac:dyDescent="0.3">
      <c r="A65" s="14" t="s">
        <v>3</v>
      </c>
      <c r="B65" s="46">
        <v>0</v>
      </c>
      <c r="C65" s="46">
        <v>0</v>
      </c>
      <c r="D65" s="34">
        <v>0</v>
      </c>
      <c r="E65" s="25">
        <v>0</v>
      </c>
      <c r="F65" s="15">
        <f t="shared" si="0"/>
        <v>0</v>
      </c>
      <c r="G65" s="15">
        <f t="shared" si="0"/>
        <v>0</v>
      </c>
      <c r="H65" s="16">
        <f t="shared" si="1"/>
        <v>0</v>
      </c>
    </row>
    <row r="66" spans="1:8" ht="18.75" x14ac:dyDescent="0.3">
      <c r="A66" s="14" t="s">
        <v>4</v>
      </c>
      <c r="B66" s="46">
        <v>609.70000000000005</v>
      </c>
      <c r="C66" s="46">
        <v>217.6</v>
      </c>
      <c r="D66" s="34">
        <v>2375.5</v>
      </c>
      <c r="E66" s="25">
        <v>1468.5</v>
      </c>
      <c r="F66" s="15">
        <f t="shared" si="0"/>
        <v>1765.8</v>
      </c>
      <c r="G66" s="15">
        <f t="shared" si="0"/>
        <v>1250.9000000000001</v>
      </c>
      <c r="H66" s="16">
        <f t="shared" si="1"/>
        <v>5.7486213235294121</v>
      </c>
    </row>
    <row r="67" spans="1:8" ht="99.75" customHeight="1" x14ac:dyDescent="0.25">
      <c r="A67" s="17" t="s">
        <v>33</v>
      </c>
      <c r="B67" s="46">
        <v>24135.8</v>
      </c>
      <c r="C67" s="46">
        <v>17357.7</v>
      </c>
      <c r="D67" s="34">
        <v>24829.8</v>
      </c>
      <c r="E67" s="25">
        <v>17010.5</v>
      </c>
      <c r="F67" s="15">
        <f t="shared" si="0"/>
        <v>694</v>
      </c>
      <c r="G67" s="15">
        <f t="shared" si="0"/>
        <v>-347.20000000000073</v>
      </c>
      <c r="H67" s="16">
        <f t="shared" si="1"/>
        <v>2.0002650120695797E-2</v>
      </c>
    </row>
    <row r="68" spans="1:8" ht="18.75" x14ac:dyDescent="0.3">
      <c r="A68" s="14" t="s">
        <v>2</v>
      </c>
      <c r="B68" s="46">
        <v>0</v>
      </c>
      <c r="C68" s="46">
        <v>0</v>
      </c>
      <c r="D68" s="34">
        <v>0</v>
      </c>
      <c r="E68" s="25">
        <v>0</v>
      </c>
      <c r="F68" s="15">
        <f t="shared" si="0"/>
        <v>0</v>
      </c>
      <c r="G68" s="15">
        <f t="shared" si="0"/>
        <v>0</v>
      </c>
      <c r="H68" s="16">
        <f t="shared" si="1"/>
        <v>0</v>
      </c>
    </row>
    <row r="69" spans="1:8" ht="18.75" x14ac:dyDescent="0.3">
      <c r="A69" s="14" t="s">
        <v>3</v>
      </c>
      <c r="B69" s="46">
        <v>0</v>
      </c>
      <c r="C69" s="46">
        <v>0</v>
      </c>
      <c r="D69" s="34">
        <v>0</v>
      </c>
      <c r="E69" s="25">
        <v>0</v>
      </c>
      <c r="F69" s="15">
        <f t="shared" si="0"/>
        <v>0</v>
      </c>
      <c r="G69" s="15">
        <f t="shared" si="0"/>
        <v>0</v>
      </c>
      <c r="H69" s="16">
        <f t="shared" si="1"/>
        <v>0</v>
      </c>
    </row>
    <row r="70" spans="1:8" ht="18.75" x14ac:dyDescent="0.3">
      <c r="A70" s="14" t="s">
        <v>4</v>
      </c>
      <c r="B70" s="46">
        <v>24135.8</v>
      </c>
      <c r="C70" s="46">
        <v>17357.7</v>
      </c>
      <c r="D70" s="34">
        <v>24829.8</v>
      </c>
      <c r="E70" s="25">
        <v>17010.5</v>
      </c>
      <c r="F70" s="15">
        <f t="shared" si="0"/>
        <v>694</v>
      </c>
      <c r="G70" s="15">
        <f t="shared" si="0"/>
        <v>-347.20000000000073</v>
      </c>
      <c r="H70" s="16">
        <f t="shared" si="1"/>
        <v>2.0002650120695797E-2</v>
      </c>
    </row>
    <row r="71" spans="1:8" ht="83.45" customHeight="1" x14ac:dyDescent="0.25">
      <c r="A71" s="17" t="s">
        <v>59</v>
      </c>
      <c r="B71" s="46">
        <v>11539.7</v>
      </c>
      <c r="C71" s="46">
        <v>6613.7</v>
      </c>
      <c r="D71" s="34">
        <v>10028.799999999999</v>
      </c>
      <c r="E71" s="25">
        <v>7139.6</v>
      </c>
      <c r="F71" s="15">
        <f t="shared" si="0"/>
        <v>-1510.9000000000015</v>
      </c>
      <c r="G71" s="15">
        <f t="shared" si="0"/>
        <v>525.90000000000055</v>
      </c>
      <c r="H71" s="16">
        <f t="shared" si="1"/>
        <v>7.9516760663471464E-2</v>
      </c>
    </row>
    <row r="72" spans="1:8" ht="18.75" x14ac:dyDescent="0.3">
      <c r="A72" s="14" t="s">
        <v>2</v>
      </c>
      <c r="B72" s="46">
        <v>0</v>
      </c>
      <c r="C72" s="46">
        <v>0</v>
      </c>
      <c r="D72" s="34">
        <v>0</v>
      </c>
      <c r="E72" s="25">
        <v>0</v>
      </c>
      <c r="F72" s="15">
        <f t="shared" ref="F72:G135" si="2">D72-B72</f>
        <v>0</v>
      </c>
      <c r="G72" s="15">
        <f t="shared" si="2"/>
        <v>0</v>
      </c>
      <c r="H72" s="16">
        <f t="shared" ref="H72:H135" si="3">IFERROR(IF((1-E72/C72)&lt;=0,(1-E72/C72)*-1,(1-E72/C72)),0)</f>
        <v>0</v>
      </c>
    </row>
    <row r="73" spans="1:8" ht="18.75" x14ac:dyDescent="0.3">
      <c r="A73" s="14" t="s">
        <v>3</v>
      </c>
      <c r="B73" s="46">
        <v>0</v>
      </c>
      <c r="C73" s="46">
        <v>0</v>
      </c>
      <c r="D73" s="34">
        <v>0</v>
      </c>
      <c r="E73" s="25">
        <v>0</v>
      </c>
      <c r="F73" s="15">
        <f t="shared" si="2"/>
        <v>0</v>
      </c>
      <c r="G73" s="15">
        <f t="shared" si="2"/>
        <v>0</v>
      </c>
      <c r="H73" s="16">
        <f t="shared" si="3"/>
        <v>0</v>
      </c>
    </row>
    <row r="74" spans="1:8" ht="18.75" x14ac:dyDescent="0.3">
      <c r="A74" s="14" t="s">
        <v>4</v>
      </c>
      <c r="B74" s="46">
        <v>11539.7</v>
      </c>
      <c r="C74" s="46">
        <v>6613.7</v>
      </c>
      <c r="D74" s="34">
        <v>10028.799999999999</v>
      </c>
      <c r="E74" s="25">
        <v>7139.6</v>
      </c>
      <c r="F74" s="15">
        <f t="shared" si="2"/>
        <v>-1510.9000000000015</v>
      </c>
      <c r="G74" s="15">
        <f t="shared" si="2"/>
        <v>525.90000000000055</v>
      </c>
      <c r="H74" s="16">
        <f t="shared" si="3"/>
        <v>7.9516760663471464E-2</v>
      </c>
    </row>
    <row r="75" spans="1:8" ht="64.5" customHeight="1" x14ac:dyDescent="0.25">
      <c r="A75" s="17" t="s">
        <v>56</v>
      </c>
      <c r="B75" s="46">
        <v>23226.6</v>
      </c>
      <c r="C75" s="46">
        <v>23226.6</v>
      </c>
      <c r="D75" s="34">
        <v>24527.1</v>
      </c>
      <c r="E75" s="25">
        <v>24527.1</v>
      </c>
      <c r="F75" s="15">
        <f t="shared" si="2"/>
        <v>1300.5</v>
      </c>
      <c r="G75" s="15">
        <f t="shared" si="2"/>
        <v>1300.5</v>
      </c>
      <c r="H75" s="16">
        <f t="shared" si="3"/>
        <v>5.5991836945570972E-2</v>
      </c>
    </row>
    <row r="76" spans="1:8" ht="18.75" x14ac:dyDescent="0.3">
      <c r="A76" s="14" t="s">
        <v>2</v>
      </c>
      <c r="B76" s="46">
        <v>2467.8000000000002</v>
      </c>
      <c r="C76" s="46">
        <v>2467.8000000000002</v>
      </c>
      <c r="D76" s="34">
        <v>4329</v>
      </c>
      <c r="E76" s="25">
        <v>4329</v>
      </c>
      <c r="F76" s="15">
        <f t="shared" si="2"/>
        <v>1861.1999999999998</v>
      </c>
      <c r="G76" s="15">
        <f t="shared" si="2"/>
        <v>1861.1999999999998</v>
      </c>
      <c r="H76" s="16">
        <f t="shared" si="3"/>
        <v>0.75419401896425953</v>
      </c>
    </row>
    <row r="77" spans="1:8" ht="18.75" x14ac:dyDescent="0.3">
      <c r="A77" s="14" t="s">
        <v>3</v>
      </c>
      <c r="B77" s="46">
        <v>10962</v>
      </c>
      <c r="C77" s="46">
        <v>10962</v>
      </c>
      <c r="D77" s="34">
        <v>10451.799999999999</v>
      </c>
      <c r="E77" s="25">
        <v>10451.799999999999</v>
      </c>
      <c r="F77" s="15">
        <f t="shared" si="2"/>
        <v>-510.20000000000073</v>
      </c>
      <c r="G77" s="15">
        <f t="shared" si="2"/>
        <v>-510.20000000000073</v>
      </c>
      <c r="H77" s="16">
        <f t="shared" si="3"/>
        <v>4.6542601715015564E-2</v>
      </c>
    </row>
    <row r="78" spans="1:8" ht="18.75" x14ac:dyDescent="0.3">
      <c r="A78" s="14" t="s">
        <v>4</v>
      </c>
      <c r="B78" s="46">
        <v>9796.7999999999993</v>
      </c>
      <c r="C78" s="46">
        <v>9796.7999999999993</v>
      </c>
      <c r="D78" s="34">
        <v>9746.2999999999993</v>
      </c>
      <c r="E78" s="25">
        <v>9746.2999999999993</v>
      </c>
      <c r="F78" s="15">
        <f t="shared" si="2"/>
        <v>-50.5</v>
      </c>
      <c r="G78" s="15">
        <f t="shared" si="2"/>
        <v>-50.5</v>
      </c>
      <c r="H78" s="16">
        <f t="shared" si="3"/>
        <v>5.1547444063367864E-3</v>
      </c>
    </row>
    <row r="79" spans="1:8" ht="44.25" customHeight="1" x14ac:dyDescent="0.25">
      <c r="A79" s="17" t="s">
        <v>34</v>
      </c>
      <c r="B79" s="46">
        <v>1311896</v>
      </c>
      <c r="C79" s="46">
        <v>838948.9</v>
      </c>
      <c r="D79" s="34">
        <v>1128550.6000000001</v>
      </c>
      <c r="E79" s="25">
        <v>799340</v>
      </c>
      <c r="F79" s="15">
        <f t="shared" si="2"/>
        <v>-183345.39999999991</v>
      </c>
      <c r="G79" s="15">
        <f t="shared" si="2"/>
        <v>-39608.900000000023</v>
      </c>
      <c r="H79" s="16">
        <f t="shared" si="3"/>
        <v>4.7212529869220865E-2</v>
      </c>
    </row>
    <row r="80" spans="1:8" ht="18.75" x14ac:dyDescent="0.3">
      <c r="A80" s="14" t="s">
        <v>2</v>
      </c>
      <c r="B80" s="46">
        <v>241680.3</v>
      </c>
      <c r="C80" s="46">
        <v>101162.2</v>
      </c>
      <c r="D80" s="34">
        <v>82819.100000000006</v>
      </c>
      <c r="E80" s="25">
        <v>44549.4</v>
      </c>
      <c r="F80" s="15">
        <f t="shared" si="2"/>
        <v>-158861.19999999998</v>
      </c>
      <c r="G80" s="15">
        <f t="shared" si="2"/>
        <v>-56612.799999999996</v>
      </c>
      <c r="H80" s="16">
        <f t="shared" si="3"/>
        <v>0.55962404929904652</v>
      </c>
    </row>
    <row r="81" spans="1:8" ht="18.75" x14ac:dyDescent="0.3">
      <c r="A81" s="14" t="s">
        <v>3</v>
      </c>
      <c r="B81" s="46">
        <v>696322.4</v>
      </c>
      <c r="C81" s="46">
        <v>500340.39999999997</v>
      </c>
      <c r="D81" s="34">
        <v>668373.9</v>
      </c>
      <c r="E81" s="25">
        <v>488149.4</v>
      </c>
      <c r="F81" s="15">
        <f t="shared" si="2"/>
        <v>-27948.5</v>
      </c>
      <c r="G81" s="15">
        <f t="shared" si="2"/>
        <v>-12190.999999999942</v>
      </c>
      <c r="H81" s="16">
        <f t="shared" si="3"/>
        <v>2.436541202749154E-2</v>
      </c>
    </row>
    <row r="82" spans="1:8" ht="18.75" x14ac:dyDescent="0.3">
      <c r="A82" s="14" t="s">
        <v>4</v>
      </c>
      <c r="B82" s="46">
        <v>373893.29999999993</v>
      </c>
      <c r="C82" s="46">
        <v>237446.30000000002</v>
      </c>
      <c r="D82" s="34">
        <v>377357.6</v>
      </c>
      <c r="E82" s="25">
        <v>266641.2</v>
      </c>
      <c r="F82" s="15">
        <f t="shared" si="2"/>
        <v>3464.3000000000466</v>
      </c>
      <c r="G82" s="15">
        <f t="shared" si="2"/>
        <v>29194.899999999994</v>
      </c>
      <c r="H82" s="16">
        <f t="shared" si="3"/>
        <v>0.12295369521445476</v>
      </c>
    </row>
    <row r="83" spans="1:8" ht="44.25" customHeight="1" x14ac:dyDescent="0.25">
      <c r="A83" s="17" t="s">
        <v>35</v>
      </c>
      <c r="B83" s="46">
        <v>1225352.1000000001</v>
      </c>
      <c r="C83" s="46">
        <v>795154.8</v>
      </c>
      <c r="D83" s="34">
        <v>1019049.6</v>
      </c>
      <c r="E83" s="25">
        <v>738574.9</v>
      </c>
      <c r="F83" s="15">
        <f t="shared" si="2"/>
        <v>-206302.50000000012</v>
      </c>
      <c r="G83" s="15">
        <f t="shared" si="2"/>
        <v>-56579.900000000023</v>
      </c>
      <c r="H83" s="16">
        <f t="shared" si="3"/>
        <v>7.115583028612793E-2</v>
      </c>
    </row>
    <row r="84" spans="1:8" ht="18.75" x14ac:dyDescent="0.3">
      <c r="A84" s="14" t="s">
        <v>2</v>
      </c>
      <c r="B84" s="46">
        <v>226866.9</v>
      </c>
      <c r="C84" s="46">
        <v>100875.3</v>
      </c>
      <c r="D84" s="34">
        <v>46392.3</v>
      </c>
      <c r="E84" s="25">
        <v>29452.799999999999</v>
      </c>
      <c r="F84" s="15">
        <f t="shared" si="2"/>
        <v>-180474.59999999998</v>
      </c>
      <c r="G84" s="15">
        <f t="shared" si="2"/>
        <v>-71422.5</v>
      </c>
      <c r="H84" s="16">
        <f t="shared" si="3"/>
        <v>0.70802763411856029</v>
      </c>
    </row>
    <row r="85" spans="1:8" ht="18.75" x14ac:dyDescent="0.3">
      <c r="A85" s="14" t="s">
        <v>3</v>
      </c>
      <c r="B85" s="46">
        <v>666570.1</v>
      </c>
      <c r="C85" s="46">
        <v>482955.8</v>
      </c>
      <c r="D85" s="34">
        <v>634600.6</v>
      </c>
      <c r="E85" s="25">
        <v>469518.9</v>
      </c>
      <c r="F85" s="15">
        <f t="shared" si="2"/>
        <v>-31969.5</v>
      </c>
      <c r="G85" s="15">
        <f t="shared" si="2"/>
        <v>-13436.899999999965</v>
      </c>
      <c r="H85" s="16">
        <f t="shared" si="3"/>
        <v>2.782221478652902E-2</v>
      </c>
    </row>
    <row r="86" spans="1:8" ht="18.75" x14ac:dyDescent="0.3">
      <c r="A86" s="14" t="s">
        <v>4</v>
      </c>
      <c r="B86" s="46">
        <v>331915.09999999998</v>
      </c>
      <c r="C86" s="46">
        <v>211323.7</v>
      </c>
      <c r="D86" s="34">
        <v>338056.7</v>
      </c>
      <c r="E86" s="25">
        <v>239603.20000000001</v>
      </c>
      <c r="F86" s="15">
        <f t="shared" si="2"/>
        <v>6141.6000000000349</v>
      </c>
      <c r="G86" s="15">
        <f t="shared" si="2"/>
        <v>28279.5</v>
      </c>
      <c r="H86" s="16">
        <f t="shared" si="3"/>
        <v>0.1338207688016062</v>
      </c>
    </row>
    <row r="87" spans="1:8" ht="56.25" x14ac:dyDescent="0.3">
      <c r="A87" s="19" t="s">
        <v>36</v>
      </c>
      <c r="B87" s="46">
        <v>30608.1</v>
      </c>
      <c r="C87" s="46">
        <v>20647.2</v>
      </c>
      <c r="D87" s="34">
        <v>31644.799999999999</v>
      </c>
      <c r="E87" s="25">
        <v>22844.5</v>
      </c>
      <c r="F87" s="15">
        <f t="shared" si="2"/>
        <v>1036.7000000000007</v>
      </c>
      <c r="G87" s="15">
        <f t="shared" si="2"/>
        <v>2197.2999999999993</v>
      </c>
      <c r="H87" s="16">
        <f t="shared" si="3"/>
        <v>0.10642120965554658</v>
      </c>
    </row>
    <row r="88" spans="1:8" ht="18.75" x14ac:dyDescent="0.3">
      <c r="A88" s="14" t="s">
        <v>2</v>
      </c>
      <c r="B88" s="46">
        <v>0</v>
      </c>
      <c r="C88" s="46">
        <v>0</v>
      </c>
      <c r="D88" s="34">
        <v>0</v>
      </c>
      <c r="E88" s="25">
        <v>0</v>
      </c>
      <c r="F88" s="15">
        <f t="shared" si="2"/>
        <v>0</v>
      </c>
      <c r="G88" s="15">
        <f t="shared" si="2"/>
        <v>0</v>
      </c>
      <c r="H88" s="16">
        <f t="shared" si="3"/>
        <v>0</v>
      </c>
    </row>
    <row r="89" spans="1:8" ht="18.75" x14ac:dyDescent="0.3">
      <c r="A89" s="14" t="s">
        <v>3</v>
      </c>
      <c r="B89" s="46">
        <v>0</v>
      </c>
      <c r="C89" s="46">
        <v>0</v>
      </c>
      <c r="D89" s="34">
        <v>0</v>
      </c>
      <c r="E89" s="25">
        <v>0</v>
      </c>
      <c r="F89" s="15">
        <f t="shared" si="2"/>
        <v>0</v>
      </c>
      <c r="G89" s="15">
        <f t="shared" si="2"/>
        <v>0</v>
      </c>
      <c r="H89" s="16">
        <f t="shared" si="3"/>
        <v>0</v>
      </c>
    </row>
    <row r="90" spans="1:8" ht="18.75" x14ac:dyDescent="0.3">
      <c r="A90" s="14" t="s">
        <v>4</v>
      </c>
      <c r="B90" s="46">
        <v>30608.1</v>
      </c>
      <c r="C90" s="46">
        <v>20647.2</v>
      </c>
      <c r="D90" s="34">
        <v>31644.799999999999</v>
      </c>
      <c r="E90" s="25">
        <v>22844.5</v>
      </c>
      <c r="F90" s="15">
        <f t="shared" si="2"/>
        <v>1036.7000000000007</v>
      </c>
      <c r="G90" s="15">
        <f t="shared" si="2"/>
        <v>2197.2999999999993</v>
      </c>
      <c r="H90" s="16">
        <f t="shared" si="3"/>
        <v>0.10642120965554658</v>
      </c>
    </row>
    <row r="91" spans="1:8" ht="123" customHeight="1" x14ac:dyDescent="0.25">
      <c r="A91" s="17" t="s">
        <v>37</v>
      </c>
      <c r="B91" s="46">
        <v>41791.1</v>
      </c>
      <c r="C91" s="46">
        <v>12900</v>
      </c>
      <c r="D91" s="34">
        <v>63714.8</v>
      </c>
      <c r="E91" s="25">
        <v>27207.4</v>
      </c>
      <c r="F91" s="15">
        <f t="shared" si="2"/>
        <v>21923.700000000004</v>
      </c>
      <c r="G91" s="15">
        <f t="shared" si="2"/>
        <v>14307.400000000001</v>
      </c>
      <c r="H91" s="16">
        <f t="shared" si="3"/>
        <v>1.1091007751937987</v>
      </c>
    </row>
    <row r="92" spans="1:8" ht="18.75" x14ac:dyDescent="0.3">
      <c r="A92" s="14" t="s">
        <v>2</v>
      </c>
      <c r="B92" s="46">
        <v>14526.5</v>
      </c>
      <c r="C92" s="46">
        <v>0</v>
      </c>
      <c r="D92" s="34">
        <v>35994.5</v>
      </c>
      <c r="E92" s="25">
        <v>14664.2</v>
      </c>
      <c r="F92" s="15">
        <f t="shared" si="2"/>
        <v>21468</v>
      </c>
      <c r="G92" s="15">
        <f t="shared" si="2"/>
        <v>14664.2</v>
      </c>
      <c r="H92" s="16">
        <f t="shared" si="3"/>
        <v>0</v>
      </c>
    </row>
    <row r="93" spans="1:8" ht="18.75" x14ac:dyDescent="0.3">
      <c r="A93" s="14" t="s">
        <v>3</v>
      </c>
      <c r="B93" s="46">
        <v>15894.5</v>
      </c>
      <c r="C93" s="46">
        <v>7424.6</v>
      </c>
      <c r="D93" s="34">
        <v>20064.2</v>
      </c>
      <c r="E93" s="25">
        <v>8349.7000000000007</v>
      </c>
      <c r="F93" s="15">
        <f t="shared" si="2"/>
        <v>4169.7000000000007</v>
      </c>
      <c r="G93" s="15">
        <f t="shared" si="2"/>
        <v>925.10000000000036</v>
      </c>
      <c r="H93" s="16">
        <f t="shared" si="3"/>
        <v>0.12459930501306471</v>
      </c>
    </row>
    <row r="94" spans="1:8" ht="18.75" x14ac:dyDescent="0.3">
      <c r="A94" s="14" t="s">
        <v>4</v>
      </c>
      <c r="B94" s="46">
        <v>11370.1</v>
      </c>
      <c r="C94" s="46">
        <v>5475.4</v>
      </c>
      <c r="D94" s="34">
        <v>7656.1</v>
      </c>
      <c r="E94" s="25">
        <v>4193.5</v>
      </c>
      <c r="F94" s="15">
        <f t="shared" si="2"/>
        <v>-3714</v>
      </c>
      <c r="G94" s="15">
        <f t="shared" si="2"/>
        <v>-1281.8999999999996</v>
      </c>
      <c r="H94" s="16">
        <f t="shared" si="3"/>
        <v>0.23411988165248199</v>
      </c>
    </row>
    <row r="95" spans="1:8" ht="99" customHeight="1" x14ac:dyDescent="0.25">
      <c r="A95" s="20" t="s">
        <v>67</v>
      </c>
      <c r="B95" s="46">
        <v>14144.699999999999</v>
      </c>
      <c r="C95" s="46">
        <v>10246.9</v>
      </c>
      <c r="D95" s="34">
        <v>14141.4</v>
      </c>
      <c r="E95" s="25">
        <v>10713.2</v>
      </c>
      <c r="F95" s="15">
        <f t="shared" si="2"/>
        <v>-3.2999999999992724</v>
      </c>
      <c r="G95" s="15">
        <f t="shared" si="2"/>
        <v>466.30000000000109</v>
      </c>
      <c r="H95" s="16">
        <f t="shared" si="3"/>
        <v>4.5506445851916322E-2</v>
      </c>
    </row>
    <row r="96" spans="1:8" ht="18.75" x14ac:dyDescent="0.3">
      <c r="A96" s="14" t="s">
        <v>2</v>
      </c>
      <c r="B96" s="46">
        <v>286.89999999999998</v>
      </c>
      <c r="C96" s="46">
        <v>286.89999999999998</v>
      </c>
      <c r="D96" s="34">
        <v>432.4</v>
      </c>
      <c r="E96" s="25">
        <v>432.4</v>
      </c>
      <c r="F96" s="15">
        <f t="shared" si="2"/>
        <v>145.5</v>
      </c>
      <c r="G96" s="15">
        <f t="shared" si="2"/>
        <v>145.5</v>
      </c>
      <c r="H96" s="16">
        <f t="shared" si="3"/>
        <v>0.50714534681073542</v>
      </c>
    </row>
    <row r="97" spans="1:8" ht="18.75" x14ac:dyDescent="0.3">
      <c r="A97" s="14" t="s">
        <v>3</v>
      </c>
      <c r="B97" s="46">
        <v>13857.8</v>
      </c>
      <c r="C97" s="46">
        <v>9960</v>
      </c>
      <c r="D97" s="34">
        <v>13709</v>
      </c>
      <c r="E97" s="25">
        <v>10280.799999999999</v>
      </c>
      <c r="F97" s="15">
        <f t="shared" si="2"/>
        <v>-148.79999999999927</v>
      </c>
      <c r="G97" s="15">
        <f t="shared" si="2"/>
        <v>320.79999999999927</v>
      </c>
      <c r="H97" s="16">
        <f t="shared" si="3"/>
        <v>3.2208835341365427E-2</v>
      </c>
    </row>
    <row r="98" spans="1:8" ht="18.75" x14ac:dyDescent="0.3">
      <c r="A98" s="14" t="s">
        <v>4</v>
      </c>
      <c r="B98" s="46">
        <v>0</v>
      </c>
      <c r="C98" s="46">
        <v>0</v>
      </c>
      <c r="D98" s="34">
        <v>0</v>
      </c>
      <c r="E98" s="25">
        <v>0</v>
      </c>
      <c r="F98" s="15">
        <f t="shared" si="2"/>
        <v>0</v>
      </c>
      <c r="G98" s="15">
        <f t="shared" si="2"/>
        <v>0</v>
      </c>
      <c r="H98" s="16">
        <f t="shared" si="3"/>
        <v>0</v>
      </c>
    </row>
    <row r="99" spans="1:8" ht="84.75" customHeight="1" x14ac:dyDescent="0.25">
      <c r="A99" s="9" t="s">
        <v>38</v>
      </c>
      <c r="B99" s="46">
        <v>39652</v>
      </c>
      <c r="C99" s="46">
        <v>19380.8</v>
      </c>
      <c r="D99" s="34">
        <v>39429.199999999997</v>
      </c>
      <c r="E99" s="25">
        <v>22741.5</v>
      </c>
      <c r="F99" s="15">
        <f t="shared" si="2"/>
        <v>-222.80000000000291</v>
      </c>
      <c r="G99" s="15">
        <f t="shared" si="2"/>
        <v>3360.7000000000007</v>
      </c>
      <c r="H99" s="16">
        <f t="shared" si="3"/>
        <v>0.17340357467184031</v>
      </c>
    </row>
    <row r="100" spans="1:8" ht="18.75" x14ac:dyDescent="0.3">
      <c r="A100" s="14" t="s">
        <v>2</v>
      </c>
      <c r="B100" s="46">
        <v>2422.6</v>
      </c>
      <c r="C100" s="46">
        <v>2422.6</v>
      </c>
      <c r="D100" s="34">
        <v>3506.5</v>
      </c>
      <c r="E100" s="25">
        <v>3506.5</v>
      </c>
      <c r="F100" s="15">
        <f t="shared" si="2"/>
        <v>1083.9000000000001</v>
      </c>
      <c r="G100" s="15">
        <f t="shared" si="2"/>
        <v>1083.9000000000001</v>
      </c>
      <c r="H100" s="16">
        <f t="shared" si="3"/>
        <v>0.44741187154297046</v>
      </c>
    </row>
    <row r="101" spans="1:8" ht="18.75" x14ac:dyDescent="0.3">
      <c r="A101" s="14" t="s">
        <v>3</v>
      </c>
      <c r="B101" s="46">
        <v>24300</v>
      </c>
      <c r="C101" s="46">
        <v>9992</v>
      </c>
      <c r="D101" s="34">
        <v>22402.9</v>
      </c>
      <c r="E101" s="25">
        <v>10021.299999999999</v>
      </c>
      <c r="F101" s="15">
        <f t="shared" si="2"/>
        <v>-1897.0999999999985</v>
      </c>
      <c r="G101" s="15">
        <f t="shared" si="2"/>
        <v>29.299999999999272</v>
      </c>
      <c r="H101" s="16">
        <f t="shared" si="3"/>
        <v>2.9323458767012145E-3</v>
      </c>
    </row>
    <row r="102" spans="1:8" ht="18.75" x14ac:dyDescent="0.3">
      <c r="A102" s="14" t="s">
        <v>4</v>
      </c>
      <c r="B102" s="46">
        <v>12929.4</v>
      </c>
      <c r="C102" s="46">
        <v>6966.2</v>
      </c>
      <c r="D102" s="34">
        <v>13519.8</v>
      </c>
      <c r="E102" s="25">
        <v>9213.7000000000007</v>
      </c>
      <c r="F102" s="15">
        <f t="shared" si="2"/>
        <v>590.39999999999964</v>
      </c>
      <c r="G102" s="15">
        <f t="shared" si="2"/>
        <v>2247.5000000000009</v>
      </c>
      <c r="H102" s="16">
        <f t="shared" si="3"/>
        <v>0.32262926703224148</v>
      </c>
    </row>
    <row r="103" spans="1:8" ht="219.75" customHeight="1" x14ac:dyDescent="0.25">
      <c r="A103" s="17" t="s">
        <v>39</v>
      </c>
      <c r="B103" s="46">
        <v>896.6</v>
      </c>
      <c r="C103" s="46">
        <v>172.9</v>
      </c>
      <c r="D103" s="34">
        <v>884</v>
      </c>
      <c r="E103" s="25">
        <v>377.8</v>
      </c>
      <c r="F103" s="15">
        <f t="shared" si="2"/>
        <v>-12.600000000000023</v>
      </c>
      <c r="G103" s="15">
        <f t="shared" si="2"/>
        <v>204.9</v>
      </c>
      <c r="H103" s="16">
        <f t="shared" si="3"/>
        <v>1.1850780798149221</v>
      </c>
    </row>
    <row r="104" spans="1:8" ht="18.75" x14ac:dyDescent="0.3">
      <c r="A104" s="14" t="s">
        <v>2</v>
      </c>
      <c r="B104" s="46">
        <v>0</v>
      </c>
      <c r="C104" s="46">
        <v>0</v>
      </c>
      <c r="D104" s="34">
        <v>0</v>
      </c>
      <c r="E104" s="25">
        <v>0</v>
      </c>
      <c r="F104" s="15">
        <f t="shared" si="2"/>
        <v>0</v>
      </c>
      <c r="G104" s="15">
        <f t="shared" si="2"/>
        <v>0</v>
      </c>
      <c r="H104" s="16">
        <f t="shared" si="3"/>
        <v>0</v>
      </c>
    </row>
    <row r="105" spans="1:8" ht="18.75" x14ac:dyDescent="0.3">
      <c r="A105" s="14" t="s">
        <v>3</v>
      </c>
      <c r="B105" s="46">
        <v>0</v>
      </c>
      <c r="C105" s="46">
        <v>0</v>
      </c>
      <c r="D105" s="34">
        <v>0</v>
      </c>
      <c r="E105" s="25">
        <v>0</v>
      </c>
      <c r="F105" s="15">
        <f t="shared" si="2"/>
        <v>0</v>
      </c>
      <c r="G105" s="15">
        <f t="shared" si="2"/>
        <v>0</v>
      </c>
      <c r="H105" s="16">
        <f t="shared" si="3"/>
        <v>0</v>
      </c>
    </row>
    <row r="106" spans="1:8" ht="18.75" x14ac:dyDescent="0.3">
      <c r="A106" s="14" t="s">
        <v>4</v>
      </c>
      <c r="B106" s="46">
        <v>896.6</v>
      </c>
      <c r="C106" s="46">
        <v>172.9</v>
      </c>
      <c r="D106" s="34">
        <v>884</v>
      </c>
      <c r="E106" s="25">
        <v>377.8</v>
      </c>
      <c r="F106" s="15">
        <f t="shared" si="2"/>
        <v>-12.600000000000023</v>
      </c>
      <c r="G106" s="15">
        <f t="shared" si="2"/>
        <v>204.9</v>
      </c>
      <c r="H106" s="16">
        <f t="shared" si="3"/>
        <v>1.1850780798149221</v>
      </c>
    </row>
    <row r="107" spans="1:8" ht="75" customHeight="1" x14ac:dyDescent="0.25">
      <c r="A107" s="17" t="s">
        <v>40</v>
      </c>
      <c r="B107" s="46">
        <v>7806.8</v>
      </c>
      <c r="C107" s="46">
        <v>4579.3</v>
      </c>
      <c r="D107" s="34">
        <v>8411.7999999999993</v>
      </c>
      <c r="E107" s="25">
        <v>5681.2</v>
      </c>
      <c r="F107" s="15">
        <f t="shared" si="2"/>
        <v>604.99999999999909</v>
      </c>
      <c r="G107" s="15">
        <f t="shared" si="2"/>
        <v>1101.8999999999996</v>
      </c>
      <c r="H107" s="16">
        <f t="shared" si="3"/>
        <v>0.24062629659554946</v>
      </c>
    </row>
    <row r="108" spans="1:8" ht="18.75" x14ac:dyDescent="0.3">
      <c r="A108" s="14" t="s">
        <v>2</v>
      </c>
      <c r="B108" s="46">
        <v>0</v>
      </c>
      <c r="C108" s="46">
        <v>0</v>
      </c>
      <c r="D108" s="34">
        <v>65.099999999999994</v>
      </c>
      <c r="E108" s="25">
        <v>65.099999999999994</v>
      </c>
      <c r="F108" s="15">
        <f t="shared" si="2"/>
        <v>65.099999999999994</v>
      </c>
      <c r="G108" s="15">
        <f t="shared" si="2"/>
        <v>65.099999999999994</v>
      </c>
      <c r="H108" s="16">
        <f t="shared" si="3"/>
        <v>0</v>
      </c>
    </row>
    <row r="109" spans="1:8" ht="18.75" x14ac:dyDescent="0.3">
      <c r="A109" s="14" t="s">
        <v>3</v>
      </c>
      <c r="B109" s="46">
        <v>0</v>
      </c>
      <c r="C109" s="46">
        <v>0</v>
      </c>
      <c r="D109" s="34">
        <v>0</v>
      </c>
      <c r="E109" s="25">
        <v>0</v>
      </c>
      <c r="F109" s="15">
        <f t="shared" si="2"/>
        <v>0</v>
      </c>
      <c r="G109" s="15">
        <f t="shared" si="2"/>
        <v>0</v>
      </c>
      <c r="H109" s="16">
        <f t="shared" si="3"/>
        <v>0</v>
      </c>
    </row>
    <row r="110" spans="1:8" ht="18.75" x14ac:dyDescent="0.3">
      <c r="A110" s="14" t="s">
        <v>4</v>
      </c>
      <c r="B110" s="46">
        <v>7806.8</v>
      </c>
      <c r="C110" s="46">
        <v>4579.3</v>
      </c>
      <c r="D110" s="34">
        <v>8346.7000000000007</v>
      </c>
      <c r="E110" s="25">
        <v>5616.1</v>
      </c>
      <c r="F110" s="15">
        <f t="shared" si="2"/>
        <v>539.90000000000055</v>
      </c>
      <c r="G110" s="15">
        <f t="shared" si="2"/>
        <v>1036.8000000000002</v>
      </c>
      <c r="H110" s="16">
        <f t="shared" si="3"/>
        <v>0.22641015002292919</v>
      </c>
    </row>
    <row r="111" spans="1:8" ht="123" customHeight="1" x14ac:dyDescent="0.25">
      <c r="A111" s="17" t="s">
        <v>57</v>
      </c>
      <c r="B111" s="46">
        <v>2204.5</v>
      </c>
      <c r="C111" s="46">
        <v>1135</v>
      </c>
      <c r="D111" s="34">
        <v>2723.7</v>
      </c>
      <c r="E111" s="25">
        <v>2106.1999999999998</v>
      </c>
      <c r="F111" s="15">
        <f t="shared" si="2"/>
        <v>519.19999999999982</v>
      </c>
      <c r="G111" s="15">
        <f t="shared" si="2"/>
        <v>971.19999999999982</v>
      </c>
      <c r="H111" s="16">
        <f t="shared" si="3"/>
        <v>0.85568281938325974</v>
      </c>
    </row>
    <row r="112" spans="1:8" ht="18.75" x14ac:dyDescent="0.3">
      <c r="A112" s="14" t="s">
        <v>2</v>
      </c>
      <c r="B112" s="46">
        <v>0</v>
      </c>
      <c r="C112" s="46">
        <v>0</v>
      </c>
      <c r="D112" s="34">
        <v>0</v>
      </c>
      <c r="E112" s="25">
        <v>0</v>
      </c>
      <c r="F112" s="15">
        <f t="shared" si="2"/>
        <v>0</v>
      </c>
      <c r="G112" s="15">
        <f t="shared" si="2"/>
        <v>0</v>
      </c>
      <c r="H112" s="16">
        <f t="shared" si="3"/>
        <v>0</v>
      </c>
    </row>
    <row r="113" spans="1:8" ht="18.75" x14ac:dyDescent="0.3">
      <c r="A113" s="14" t="s">
        <v>3</v>
      </c>
      <c r="B113" s="46">
        <v>0</v>
      </c>
      <c r="C113" s="46">
        <v>0</v>
      </c>
      <c r="D113" s="34">
        <v>0</v>
      </c>
      <c r="E113" s="25">
        <v>0</v>
      </c>
      <c r="F113" s="15">
        <f t="shared" si="2"/>
        <v>0</v>
      </c>
      <c r="G113" s="15">
        <f t="shared" si="2"/>
        <v>0</v>
      </c>
      <c r="H113" s="16">
        <f t="shared" si="3"/>
        <v>0</v>
      </c>
    </row>
    <row r="114" spans="1:8" ht="18.75" x14ac:dyDescent="0.3">
      <c r="A114" s="14" t="s">
        <v>4</v>
      </c>
      <c r="B114" s="46">
        <v>2204.5</v>
      </c>
      <c r="C114" s="46">
        <v>1135</v>
      </c>
      <c r="D114" s="34">
        <v>2723.7</v>
      </c>
      <c r="E114" s="25">
        <v>2106.1999999999998</v>
      </c>
      <c r="F114" s="15">
        <f t="shared" si="2"/>
        <v>519.19999999999982</v>
      </c>
      <c r="G114" s="15">
        <f t="shared" si="2"/>
        <v>971.19999999999982</v>
      </c>
      <c r="H114" s="16">
        <f t="shared" si="3"/>
        <v>0.85568281938325974</v>
      </c>
    </row>
    <row r="115" spans="1:8" ht="124.5" customHeight="1" x14ac:dyDescent="0.25">
      <c r="A115" s="17" t="s">
        <v>41</v>
      </c>
      <c r="B115" s="46">
        <v>2021.5</v>
      </c>
      <c r="C115" s="46">
        <v>1079</v>
      </c>
      <c r="D115" s="34">
        <v>1565.4</v>
      </c>
      <c r="E115" s="25">
        <v>1113.5999999999999</v>
      </c>
      <c r="F115" s="15">
        <f t="shared" si="2"/>
        <v>-456.09999999999991</v>
      </c>
      <c r="G115" s="15">
        <f t="shared" si="2"/>
        <v>34.599999999999909</v>
      </c>
      <c r="H115" s="16">
        <f t="shared" si="3"/>
        <v>3.2066728452270432E-2</v>
      </c>
    </row>
    <row r="116" spans="1:8" ht="18.75" x14ac:dyDescent="0.3">
      <c r="A116" s="14" t="s">
        <v>2</v>
      </c>
      <c r="B116" s="46">
        <v>0</v>
      </c>
      <c r="C116" s="46">
        <v>0</v>
      </c>
      <c r="D116" s="34">
        <v>0</v>
      </c>
      <c r="E116" s="25">
        <v>0</v>
      </c>
      <c r="F116" s="15">
        <f t="shared" si="2"/>
        <v>0</v>
      </c>
      <c r="G116" s="15">
        <f t="shared" si="2"/>
        <v>0</v>
      </c>
      <c r="H116" s="16">
        <f t="shared" si="3"/>
        <v>0</v>
      </c>
    </row>
    <row r="117" spans="1:8" ht="18.75" x14ac:dyDescent="0.3">
      <c r="A117" s="14" t="s">
        <v>3</v>
      </c>
      <c r="B117" s="46">
        <v>0</v>
      </c>
      <c r="C117" s="46">
        <v>0</v>
      </c>
      <c r="D117" s="34">
        <v>0</v>
      </c>
      <c r="E117" s="25">
        <v>0</v>
      </c>
      <c r="F117" s="15">
        <f t="shared" si="2"/>
        <v>0</v>
      </c>
      <c r="G117" s="15">
        <f t="shared" si="2"/>
        <v>0</v>
      </c>
      <c r="H117" s="16">
        <f t="shared" si="3"/>
        <v>0</v>
      </c>
    </row>
    <row r="118" spans="1:8" ht="18.75" x14ac:dyDescent="0.3">
      <c r="A118" s="14" t="s">
        <v>4</v>
      </c>
      <c r="B118" s="46">
        <v>2021.5</v>
      </c>
      <c r="C118" s="46">
        <v>1079</v>
      </c>
      <c r="D118" s="34">
        <v>1565.4</v>
      </c>
      <c r="E118" s="25">
        <v>1113.5999999999999</v>
      </c>
      <c r="F118" s="15">
        <f t="shared" si="2"/>
        <v>-456.09999999999991</v>
      </c>
      <c r="G118" s="15">
        <f t="shared" si="2"/>
        <v>34.599999999999909</v>
      </c>
      <c r="H118" s="16">
        <f t="shared" si="3"/>
        <v>3.2066728452270432E-2</v>
      </c>
    </row>
    <row r="119" spans="1:8" ht="99.75" customHeight="1" x14ac:dyDescent="0.25">
      <c r="A119" s="17" t="s">
        <v>42</v>
      </c>
      <c r="B119" s="46">
        <v>26722.6</v>
      </c>
      <c r="C119" s="46">
        <v>12414.6</v>
      </c>
      <c r="D119" s="34">
        <v>25844.3</v>
      </c>
      <c r="E119" s="25">
        <v>13462.7</v>
      </c>
      <c r="F119" s="15">
        <f t="shared" si="2"/>
        <v>-878.29999999999927</v>
      </c>
      <c r="G119" s="15">
        <f t="shared" si="2"/>
        <v>1048.1000000000004</v>
      </c>
      <c r="H119" s="16">
        <f t="shared" si="3"/>
        <v>8.4424790166417019E-2</v>
      </c>
    </row>
    <row r="120" spans="1:8" ht="18.75" x14ac:dyDescent="0.3">
      <c r="A120" s="14" t="s">
        <v>2</v>
      </c>
      <c r="B120" s="46">
        <v>2422.6</v>
      </c>
      <c r="C120" s="46">
        <v>2422.6</v>
      </c>
      <c r="D120" s="34">
        <v>3441.4</v>
      </c>
      <c r="E120" s="25">
        <v>3441.4</v>
      </c>
      <c r="F120" s="15">
        <f t="shared" si="2"/>
        <v>1018.8000000000002</v>
      </c>
      <c r="G120" s="15">
        <f t="shared" si="2"/>
        <v>1018.8000000000002</v>
      </c>
      <c r="H120" s="16">
        <f t="shared" si="3"/>
        <v>0.42053991579294991</v>
      </c>
    </row>
    <row r="121" spans="1:8" ht="18.75" x14ac:dyDescent="0.3">
      <c r="A121" s="14" t="s">
        <v>3</v>
      </c>
      <c r="B121" s="46">
        <v>24300</v>
      </c>
      <c r="C121" s="46">
        <v>9992</v>
      </c>
      <c r="D121" s="34">
        <v>22402.9</v>
      </c>
      <c r="E121" s="25">
        <v>10021.299999999999</v>
      </c>
      <c r="F121" s="15">
        <f t="shared" si="2"/>
        <v>-1897.0999999999985</v>
      </c>
      <c r="G121" s="15">
        <f t="shared" si="2"/>
        <v>29.299999999999272</v>
      </c>
      <c r="H121" s="16">
        <f t="shared" si="3"/>
        <v>2.9323458767012145E-3</v>
      </c>
    </row>
    <row r="122" spans="1:8" ht="18.75" x14ac:dyDescent="0.3">
      <c r="A122" s="14" t="s">
        <v>4</v>
      </c>
      <c r="B122" s="46">
        <v>0</v>
      </c>
      <c r="C122" s="46">
        <v>0</v>
      </c>
      <c r="D122" s="34">
        <v>0</v>
      </c>
      <c r="E122" s="25">
        <v>0</v>
      </c>
      <c r="F122" s="15">
        <f t="shared" si="2"/>
        <v>0</v>
      </c>
      <c r="G122" s="15">
        <f t="shared" si="2"/>
        <v>0</v>
      </c>
      <c r="H122" s="16">
        <f t="shared" si="3"/>
        <v>0</v>
      </c>
    </row>
    <row r="123" spans="1:8" ht="84.75" customHeight="1" x14ac:dyDescent="0.25">
      <c r="A123" s="17" t="s">
        <v>12</v>
      </c>
      <c r="B123" s="46">
        <v>920</v>
      </c>
      <c r="C123" s="46">
        <v>447.9</v>
      </c>
      <c r="D123" s="34">
        <v>925</v>
      </c>
      <c r="E123" s="25">
        <v>444.7</v>
      </c>
      <c r="F123" s="15">
        <f t="shared" si="2"/>
        <v>5</v>
      </c>
      <c r="G123" s="15">
        <f t="shared" si="2"/>
        <v>-3.1999999999999886</v>
      </c>
      <c r="H123" s="16">
        <f t="shared" si="3"/>
        <v>7.1444518865817486E-3</v>
      </c>
    </row>
    <row r="124" spans="1:8" ht="18.75" x14ac:dyDescent="0.3">
      <c r="A124" s="14" t="s">
        <v>2</v>
      </c>
      <c r="B124" s="46">
        <v>0</v>
      </c>
      <c r="C124" s="46">
        <v>0</v>
      </c>
      <c r="D124" s="34">
        <v>0</v>
      </c>
      <c r="E124" s="25">
        <v>0</v>
      </c>
      <c r="F124" s="15">
        <f t="shared" si="2"/>
        <v>0</v>
      </c>
      <c r="G124" s="15">
        <f t="shared" si="2"/>
        <v>0</v>
      </c>
      <c r="H124" s="16">
        <f t="shared" si="3"/>
        <v>0</v>
      </c>
    </row>
    <row r="125" spans="1:8" ht="18.75" x14ac:dyDescent="0.3">
      <c r="A125" s="14" t="s">
        <v>3</v>
      </c>
      <c r="B125" s="46">
        <v>0</v>
      </c>
      <c r="C125" s="46">
        <v>0</v>
      </c>
      <c r="D125" s="34">
        <v>0</v>
      </c>
      <c r="E125" s="25">
        <v>0</v>
      </c>
      <c r="F125" s="15">
        <f t="shared" si="2"/>
        <v>0</v>
      </c>
      <c r="G125" s="15">
        <f t="shared" si="2"/>
        <v>0</v>
      </c>
      <c r="H125" s="16">
        <f t="shared" si="3"/>
        <v>0</v>
      </c>
    </row>
    <row r="126" spans="1:8" ht="18.75" x14ac:dyDescent="0.3">
      <c r="A126" s="14" t="s">
        <v>4</v>
      </c>
      <c r="B126" s="46">
        <v>920</v>
      </c>
      <c r="C126" s="46">
        <v>447.9</v>
      </c>
      <c r="D126" s="34">
        <v>925</v>
      </c>
      <c r="E126" s="25">
        <v>444.7</v>
      </c>
      <c r="F126" s="15">
        <f t="shared" si="2"/>
        <v>5</v>
      </c>
      <c r="G126" s="15">
        <f t="shared" si="2"/>
        <v>-3.1999999999999886</v>
      </c>
      <c r="H126" s="16">
        <f t="shared" si="3"/>
        <v>7.1444518865817486E-3</v>
      </c>
    </row>
    <row r="127" spans="1:8" ht="63.75" customHeight="1" x14ac:dyDescent="0.25">
      <c r="A127" s="17" t="s">
        <v>43</v>
      </c>
      <c r="B127" s="46">
        <v>22099.200000000001</v>
      </c>
      <c r="C127" s="46">
        <v>7617</v>
      </c>
      <c r="D127" s="34">
        <v>18745.3</v>
      </c>
      <c r="E127" s="25">
        <v>13815.5</v>
      </c>
      <c r="F127" s="15">
        <f t="shared" si="2"/>
        <v>-3353.9000000000015</v>
      </c>
      <c r="G127" s="15">
        <f t="shared" si="2"/>
        <v>6198.5</v>
      </c>
      <c r="H127" s="16">
        <f t="shared" si="3"/>
        <v>0.81377182617828536</v>
      </c>
    </row>
    <row r="128" spans="1:8" ht="18.75" x14ac:dyDescent="0.3">
      <c r="A128" s="14" t="s">
        <v>2</v>
      </c>
      <c r="B128" s="46">
        <v>0</v>
      </c>
      <c r="C128" s="46">
        <v>0</v>
      </c>
      <c r="D128" s="34">
        <v>390.6</v>
      </c>
      <c r="E128" s="25">
        <v>390.6</v>
      </c>
      <c r="F128" s="15">
        <f t="shared" si="2"/>
        <v>390.6</v>
      </c>
      <c r="G128" s="15">
        <f t="shared" si="2"/>
        <v>390.6</v>
      </c>
      <c r="H128" s="16">
        <f t="shared" si="3"/>
        <v>0</v>
      </c>
    </row>
    <row r="129" spans="1:8" ht="18.75" x14ac:dyDescent="0.3">
      <c r="A129" s="14" t="s">
        <v>3</v>
      </c>
      <c r="B129" s="46">
        <v>0</v>
      </c>
      <c r="C129" s="46">
        <v>0</v>
      </c>
      <c r="D129" s="34">
        <v>0</v>
      </c>
      <c r="E129" s="25">
        <v>0</v>
      </c>
      <c r="F129" s="15">
        <f t="shared" si="2"/>
        <v>0</v>
      </c>
      <c r="G129" s="15">
        <f t="shared" si="2"/>
        <v>0</v>
      </c>
      <c r="H129" s="16">
        <f t="shared" si="3"/>
        <v>0</v>
      </c>
    </row>
    <row r="130" spans="1:8" ht="18.75" x14ac:dyDescent="0.3">
      <c r="A130" s="14" t="s">
        <v>4</v>
      </c>
      <c r="B130" s="46">
        <v>22099.200000000001</v>
      </c>
      <c r="C130" s="46">
        <v>7617</v>
      </c>
      <c r="D130" s="34">
        <v>18354.7</v>
      </c>
      <c r="E130" s="25">
        <v>13424.9</v>
      </c>
      <c r="F130" s="15">
        <f t="shared" si="2"/>
        <v>-3744.5</v>
      </c>
      <c r="G130" s="15">
        <f t="shared" si="2"/>
        <v>5807.9</v>
      </c>
      <c r="H130" s="16">
        <f t="shared" si="3"/>
        <v>0.76249179466981754</v>
      </c>
    </row>
    <row r="131" spans="1:8" ht="75" x14ac:dyDescent="0.25">
      <c r="A131" s="18" t="s">
        <v>44</v>
      </c>
      <c r="B131" s="46">
        <v>18768.5</v>
      </c>
      <c r="C131" s="46">
        <v>7599.4</v>
      </c>
      <c r="D131" s="34">
        <v>18695.3</v>
      </c>
      <c r="E131" s="25">
        <v>13815.5</v>
      </c>
      <c r="F131" s="15">
        <f t="shared" si="2"/>
        <v>-73.200000000000728</v>
      </c>
      <c r="G131" s="15">
        <f t="shared" si="2"/>
        <v>6216.1</v>
      </c>
      <c r="H131" s="16">
        <f t="shared" si="3"/>
        <v>0.81797247151090891</v>
      </c>
    </row>
    <row r="132" spans="1:8" ht="18.75" x14ac:dyDescent="0.3">
      <c r="A132" s="21" t="s">
        <v>2</v>
      </c>
      <c r="B132" s="46">
        <v>0</v>
      </c>
      <c r="C132" s="46">
        <v>0</v>
      </c>
      <c r="D132" s="34">
        <v>390.6</v>
      </c>
      <c r="E132" s="25">
        <v>390.6</v>
      </c>
      <c r="F132" s="15">
        <f t="shared" si="2"/>
        <v>390.6</v>
      </c>
      <c r="G132" s="15">
        <f t="shared" si="2"/>
        <v>390.6</v>
      </c>
      <c r="H132" s="16">
        <f t="shared" si="3"/>
        <v>0</v>
      </c>
    </row>
    <row r="133" spans="1:8" ht="18.75" x14ac:dyDescent="0.3">
      <c r="A133" s="21" t="s">
        <v>3</v>
      </c>
      <c r="B133" s="46">
        <v>0</v>
      </c>
      <c r="C133" s="46">
        <v>0</v>
      </c>
      <c r="D133" s="34">
        <v>0</v>
      </c>
      <c r="E133" s="25">
        <v>0</v>
      </c>
      <c r="F133" s="15">
        <f t="shared" si="2"/>
        <v>0</v>
      </c>
      <c r="G133" s="15">
        <f t="shared" si="2"/>
        <v>0</v>
      </c>
      <c r="H133" s="16">
        <f t="shared" si="3"/>
        <v>0</v>
      </c>
    </row>
    <row r="134" spans="1:8" ht="18.75" x14ac:dyDescent="0.3">
      <c r="A134" s="21" t="s">
        <v>4</v>
      </c>
      <c r="B134" s="46">
        <v>18768.5</v>
      </c>
      <c r="C134" s="46">
        <v>7599.4</v>
      </c>
      <c r="D134" s="34">
        <v>18304.7</v>
      </c>
      <c r="E134" s="25">
        <v>13424.9</v>
      </c>
      <c r="F134" s="15">
        <f t="shared" si="2"/>
        <v>-463.79999999999927</v>
      </c>
      <c r="G134" s="15">
        <f t="shared" si="2"/>
        <v>5825.5</v>
      </c>
      <c r="H134" s="16">
        <f t="shared" si="3"/>
        <v>0.76657367686922662</v>
      </c>
    </row>
    <row r="135" spans="1:8" ht="56.25" x14ac:dyDescent="0.25">
      <c r="A135" s="22" t="s">
        <v>45</v>
      </c>
      <c r="B135" s="46">
        <v>3330.7</v>
      </c>
      <c r="C135" s="46">
        <v>17.600000000000001</v>
      </c>
      <c r="D135" s="34">
        <v>50</v>
      </c>
      <c r="E135" s="25">
        <v>0</v>
      </c>
      <c r="F135" s="15">
        <f t="shared" si="2"/>
        <v>-3280.7</v>
      </c>
      <c r="G135" s="15">
        <f t="shared" si="2"/>
        <v>-17.600000000000001</v>
      </c>
      <c r="H135" s="16">
        <f t="shared" si="3"/>
        <v>1</v>
      </c>
    </row>
    <row r="136" spans="1:8" ht="18.75" x14ac:dyDescent="0.3">
      <c r="A136" s="21" t="s">
        <v>2</v>
      </c>
      <c r="B136" s="46">
        <v>0</v>
      </c>
      <c r="C136" s="46">
        <v>0</v>
      </c>
      <c r="D136" s="34">
        <v>0</v>
      </c>
      <c r="E136" s="25">
        <v>0</v>
      </c>
      <c r="F136" s="15">
        <f t="shared" ref="F136:G199" si="4">D136-B136</f>
        <v>0</v>
      </c>
      <c r="G136" s="15">
        <f t="shared" si="4"/>
        <v>0</v>
      </c>
      <c r="H136" s="16">
        <f t="shared" ref="H136:H199" si="5">IFERROR(IF((1-E136/C136)&lt;=0,(1-E136/C136)*-1,(1-E136/C136)),0)</f>
        <v>0</v>
      </c>
    </row>
    <row r="137" spans="1:8" ht="18.75" x14ac:dyDescent="0.3">
      <c r="A137" s="21" t="s">
        <v>3</v>
      </c>
      <c r="B137" s="46">
        <v>0</v>
      </c>
      <c r="C137" s="46">
        <v>0</v>
      </c>
      <c r="D137" s="34">
        <v>0</v>
      </c>
      <c r="E137" s="25">
        <v>0</v>
      </c>
      <c r="F137" s="15">
        <f t="shared" si="4"/>
        <v>0</v>
      </c>
      <c r="G137" s="15">
        <f t="shared" si="4"/>
        <v>0</v>
      </c>
      <c r="H137" s="16">
        <f t="shared" si="5"/>
        <v>0</v>
      </c>
    </row>
    <row r="138" spans="1:8" ht="18.75" x14ac:dyDescent="0.3">
      <c r="A138" s="21" t="s">
        <v>4</v>
      </c>
      <c r="B138" s="46">
        <v>3330.7</v>
      </c>
      <c r="C138" s="46">
        <v>17.600000000000001</v>
      </c>
      <c r="D138" s="34">
        <v>50</v>
      </c>
      <c r="E138" s="25">
        <v>0</v>
      </c>
      <c r="F138" s="15">
        <f t="shared" si="4"/>
        <v>-3280.7</v>
      </c>
      <c r="G138" s="15">
        <f t="shared" si="4"/>
        <v>-17.600000000000001</v>
      </c>
      <c r="H138" s="16">
        <f t="shared" si="5"/>
        <v>1</v>
      </c>
    </row>
    <row r="139" spans="1:8" ht="64.5" customHeight="1" x14ac:dyDescent="0.25">
      <c r="A139" s="17" t="s">
        <v>49</v>
      </c>
      <c r="B139" s="46">
        <v>89316.9</v>
      </c>
      <c r="C139" s="46">
        <v>63558.9</v>
      </c>
      <c r="D139" s="34">
        <v>102023.3</v>
      </c>
      <c r="E139" s="25">
        <v>63418.5</v>
      </c>
      <c r="F139" s="15">
        <f t="shared" si="4"/>
        <v>12706.400000000009</v>
      </c>
      <c r="G139" s="15">
        <f t="shared" si="4"/>
        <v>-140.40000000000146</v>
      </c>
      <c r="H139" s="16">
        <f t="shared" si="5"/>
        <v>2.2089746675918454E-3</v>
      </c>
    </row>
    <row r="140" spans="1:8" ht="18.75" x14ac:dyDescent="0.3">
      <c r="A140" s="14" t="s">
        <v>2</v>
      </c>
      <c r="B140" s="46">
        <v>3941.7</v>
      </c>
      <c r="C140" s="46">
        <v>2907.2</v>
      </c>
      <c r="D140" s="34">
        <v>6418.8</v>
      </c>
      <c r="E140" s="25">
        <v>4019.2</v>
      </c>
      <c r="F140" s="15">
        <f t="shared" si="4"/>
        <v>2477.1000000000004</v>
      </c>
      <c r="G140" s="15">
        <f t="shared" si="4"/>
        <v>1112</v>
      </c>
      <c r="H140" s="16">
        <f t="shared" si="5"/>
        <v>0.38249862410566871</v>
      </c>
    </row>
    <row r="141" spans="1:8" ht="18.75" x14ac:dyDescent="0.3">
      <c r="A141" s="14" t="s">
        <v>3</v>
      </c>
      <c r="B141" s="46">
        <v>0</v>
      </c>
      <c r="C141" s="46">
        <v>0</v>
      </c>
      <c r="D141" s="34">
        <v>0</v>
      </c>
      <c r="E141" s="25">
        <v>0</v>
      </c>
      <c r="F141" s="15">
        <f t="shared" si="4"/>
        <v>0</v>
      </c>
      <c r="G141" s="15">
        <f t="shared" si="4"/>
        <v>0</v>
      </c>
      <c r="H141" s="16">
        <f t="shared" si="5"/>
        <v>0</v>
      </c>
    </row>
    <row r="142" spans="1:8" ht="18.75" x14ac:dyDescent="0.3">
      <c r="A142" s="14" t="s">
        <v>4</v>
      </c>
      <c r="B142" s="46">
        <v>85375.2</v>
      </c>
      <c r="C142" s="46">
        <v>60651.700000000004</v>
      </c>
      <c r="D142" s="34">
        <v>95604.5</v>
      </c>
      <c r="E142" s="25">
        <v>59399.3</v>
      </c>
      <c r="F142" s="15">
        <f t="shared" si="4"/>
        <v>10229.300000000003</v>
      </c>
      <c r="G142" s="15">
        <f t="shared" si="4"/>
        <v>-1252.4000000000015</v>
      </c>
      <c r="H142" s="16">
        <f t="shared" si="5"/>
        <v>2.0649050232722233E-2</v>
      </c>
    </row>
    <row r="143" spans="1:8" ht="60.75" customHeight="1" x14ac:dyDescent="0.3">
      <c r="A143" s="23" t="s">
        <v>53</v>
      </c>
      <c r="B143" s="46">
        <v>47015.1</v>
      </c>
      <c r="C143" s="46">
        <v>32297.4</v>
      </c>
      <c r="D143" s="34">
        <v>51955.8</v>
      </c>
      <c r="E143" s="25">
        <v>33281.699999999997</v>
      </c>
      <c r="F143" s="15">
        <f t="shared" si="4"/>
        <v>4940.7000000000044</v>
      </c>
      <c r="G143" s="15">
        <f t="shared" si="4"/>
        <v>984.29999999999563</v>
      </c>
      <c r="H143" s="16">
        <f t="shared" si="5"/>
        <v>3.0476137398056657E-2</v>
      </c>
    </row>
    <row r="144" spans="1:8" ht="18.75" x14ac:dyDescent="0.3">
      <c r="A144" s="14" t="s">
        <v>2</v>
      </c>
      <c r="B144" s="46">
        <v>3941.7</v>
      </c>
      <c r="C144" s="46">
        <v>2907.2</v>
      </c>
      <c r="D144" s="34">
        <v>6418.8</v>
      </c>
      <c r="E144" s="25">
        <v>4019.2</v>
      </c>
      <c r="F144" s="15">
        <f t="shared" si="4"/>
        <v>2477.1000000000004</v>
      </c>
      <c r="G144" s="15">
        <f t="shared" si="4"/>
        <v>1112</v>
      </c>
      <c r="H144" s="16">
        <f t="shared" si="5"/>
        <v>0.38249862410566871</v>
      </c>
    </row>
    <row r="145" spans="1:8" ht="18.75" x14ac:dyDescent="0.3">
      <c r="A145" s="14" t="s">
        <v>3</v>
      </c>
      <c r="B145" s="46">
        <v>0</v>
      </c>
      <c r="C145" s="46">
        <v>0</v>
      </c>
      <c r="D145" s="34">
        <v>0</v>
      </c>
      <c r="E145" s="25">
        <v>0</v>
      </c>
      <c r="F145" s="15">
        <f t="shared" si="4"/>
        <v>0</v>
      </c>
      <c r="G145" s="15">
        <f t="shared" si="4"/>
        <v>0</v>
      </c>
      <c r="H145" s="16">
        <f t="shared" si="5"/>
        <v>0</v>
      </c>
    </row>
    <row r="146" spans="1:8" ht="18.75" x14ac:dyDescent="0.3">
      <c r="A146" s="14" t="s">
        <v>4</v>
      </c>
      <c r="B146" s="46">
        <v>43073.4</v>
      </c>
      <c r="C146" s="46">
        <v>29390.2</v>
      </c>
      <c r="D146" s="34">
        <v>45537</v>
      </c>
      <c r="E146" s="25">
        <v>29262.5</v>
      </c>
      <c r="F146" s="15">
        <f t="shared" si="4"/>
        <v>2463.5999999999985</v>
      </c>
      <c r="G146" s="15">
        <f t="shared" si="4"/>
        <v>-127.70000000000073</v>
      </c>
      <c r="H146" s="16">
        <f t="shared" si="5"/>
        <v>4.3449857435472472E-3</v>
      </c>
    </row>
    <row r="147" spans="1:8" ht="178.5" customHeight="1" x14ac:dyDescent="0.25">
      <c r="A147" s="24" t="s">
        <v>54</v>
      </c>
      <c r="B147" s="46">
        <v>41984.6</v>
      </c>
      <c r="C147" s="46">
        <v>31234.9</v>
      </c>
      <c r="D147" s="34">
        <v>49750.3</v>
      </c>
      <c r="E147" s="25">
        <v>29982.2</v>
      </c>
      <c r="F147" s="15">
        <f t="shared" si="4"/>
        <v>7765.7000000000044</v>
      </c>
      <c r="G147" s="15">
        <f t="shared" si="4"/>
        <v>-1252.7000000000007</v>
      </c>
      <c r="H147" s="16">
        <f t="shared" si="5"/>
        <v>4.0105779112467155E-2</v>
      </c>
    </row>
    <row r="148" spans="1:8" ht="18.75" x14ac:dyDescent="0.3">
      <c r="A148" s="14" t="s">
        <v>2</v>
      </c>
      <c r="B148" s="46">
        <v>0</v>
      </c>
      <c r="C148" s="46">
        <v>0</v>
      </c>
      <c r="D148" s="34">
        <v>0</v>
      </c>
      <c r="E148" s="25">
        <v>0</v>
      </c>
      <c r="F148" s="15">
        <f t="shared" si="4"/>
        <v>0</v>
      </c>
      <c r="G148" s="15">
        <f t="shared" si="4"/>
        <v>0</v>
      </c>
      <c r="H148" s="16">
        <f t="shared" si="5"/>
        <v>0</v>
      </c>
    </row>
    <row r="149" spans="1:8" ht="18.75" x14ac:dyDescent="0.3">
      <c r="A149" s="14" t="s">
        <v>3</v>
      </c>
      <c r="B149" s="46">
        <v>0</v>
      </c>
      <c r="C149" s="46">
        <v>0</v>
      </c>
      <c r="D149" s="34">
        <v>0</v>
      </c>
      <c r="E149" s="25">
        <v>0</v>
      </c>
      <c r="F149" s="15">
        <f t="shared" si="4"/>
        <v>0</v>
      </c>
      <c r="G149" s="15">
        <f t="shared" si="4"/>
        <v>0</v>
      </c>
      <c r="H149" s="16">
        <f t="shared" si="5"/>
        <v>0</v>
      </c>
    </row>
    <row r="150" spans="1:8" ht="18.75" x14ac:dyDescent="0.3">
      <c r="A150" s="14" t="s">
        <v>4</v>
      </c>
      <c r="B150" s="46">
        <v>41984.6</v>
      </c>
      <c r="C150" s="46">
        <v>31234.9</v>
      </c>
      <c r="D150" s="34">
        <v>49750.3</v>
      </c>
      <c r="E150" s="25">
        <v>29982.2</v>
      </c>
      <c r="F150" s="15">
        <f t="shared" si="4"/>
        <v>7765.7000000000044</v>
      </c>
      <c r="G150" s="15">
        <f t="shared" si="4"/>
        <v>-1252.7000000000007</v>
      </c>
      <c r="H150" s="16">
        <f t="shared" si="5"/>
        <v>4.0105779112467155E-2</v>
      </c>
    </row>
    <row r="151" spans="1:8" ht="56.25" x14ac:dyDescent="0.3">
      <c r="A151" s="23" t="s">
        <v>55</v>
      </c>
      <c r="B151" s="46">
        <v>317.2</v>
      </c>
      <c r="C151" s="46">
        <v>26.6</v>
      </c>
      <c r="D151" s="34">
        <v>317.2</v>
      </c>
      <c r="E151" s="25">
        <v>154.6</v>
      </c>
      <c r="F151" s="15">
        <f t="shared" si="4"/>
        <v>0</v>
      </c>
      <c r="G151" s="15">
        <f t="shared" si="4"/>
        <v>128</v>
      </c>
      <c r="H151" s="16">
        <f t="shared" si="5"/>
        <v>4.8120300751879697</v>
      </c>
    </row>
    <row r="152" spans="1:8" ht="18.75" x14ac:dyDescent="0.3">
      <c r="A152" s="14" t="s">
        <v>2</v>
      </c>
      <c r="B152" s="46">
        <v>0</v>
      </c>
      <c r="C152" s="46">
        <v>0</v>
      </c>
      <c r="D152" s="34">
        <v>0</v>
      </c>
      <c r="E152" s="25">
        <v>0</v>
      </c>
      <c r="F152" s="15">
        <f t="shared" si="4"/>
        <v>0</v>
      </c>
      <c r="G152" s="15">
        <f t="shared" si="4"/>
        <v>0</v>
      </c>
      <c r="H152" s="16">
        <f t="shared" si="5"/>
        <v>0</v>
      </c>
    </row>
    <row r="153" spans="1:8" ht="18.75" x14ac:dyDescent="0.3">
      <c r="A153" s="14" t="s">
        <v>3</v>
      </c>
      <c r="B153" s="46">
        <v>0</v>
      </c>
      <c r="C153" s="46">
        <v>0</v>
      </c>
      <c r="D153" s="34">
        <v>0</v>
      </c>
      <c r="E153" s="25">
        <v>0</v>
      </c>
      <c r="F153" s="15">
        <f t="shared" si="4"/>
        <v>0</v>
      </c>
      <c r="G153" s="15">
        <f t="shared" si="4"/>
        <v>0</v>
      </c>
      <c r="H153" s="16">
        <f t="shared" si="5"/>
        <v>0</v>
      </c>
    </row>
    <row r="154" spans="1:8" ht="18.75" x14ac:dyDescent="0.3">
      <c r="A154" s="14" t="s">
        <v>4</v>
      </c>
      <c r="B154" s="46">
        <v>317.2</v>
      </c>
      <c r="C154" s="46">
        <v>26.6</v>
      </c>
      <c r="D154" s="34">
        <v>317.2</v>
      </c>
      <c r="E154" s="25">
        <v>154.6</v>
      </c>
      <c r="F154" s="15">
        <f t="shared" si="4"/>
        <v>0</v>
      </c>
      <c r="G154" s="15">
        <f t="shared" si="4"/>
        <v>128</v>
      </c>
      <c r="H154" s="16">
        <f t="shared" si="5"/>
        <v>4.8120300751879697</v>
      </c>
    </row>
    <row r="155" spans="1:8" ht="62.25" customHeight="1" x14ac:dyDescent="0.25">
      <c r="A155" s="17" t="s">
        <v>13</v>
      </c>
      <c r="B155" s="46">
        <v>16774.2</v>
      </c>
      <c r="C155" s="46">
        <v>13221.800000000001</v>
      </c>
      <c r="D155" s="34">
        <v>15044.9</v>
      </c>
      <c r="E155" s="25">
        <v>10899.9</v>
      </c>
      <c r="F155" s="15">
        <f t="shared" si="4"/>
        <v>-1729.3000000000011</v>
      </c>
      <c r="G155" s="15">
        <f t="shared" si="4"/>
        <v>-2321.9000000000015</v>
      </c>
      <c r="H155" s="16">
        <f t="shared" si="5"/>
        <v>0.17561149011481048</v>
      </c>
    </row>
    <row r="156" spans="1:8" ht="18.75" x14ac:dyDescent="0.3">
      <c r="A156" s="14" t="s">
        <v>2</v>
      </c>
      <c r="B156" s="46">
        <v>0</v>
      </c>
      <c r="C156" s="46">
        <v>0</v>
      </c>
      <c r="D156" s="34">
        <v>0</v>
      </c>
      <c r="E156" s="25">
        <v>0</v>
      </c>
      <c r="F156" s="15">
        <f t="shared" si="4"/>
        <v>0</v>
      </c>
      <c r="G156" s="15">
        <f t="shared" si="4"/>
        <v>0</v>
      </c>
      <c r="H156" s="16">
        <f t="shared" si="5"/>
        <v>0</v>
      </c>
    </row>
    <row r="157" spans="1:8" ht="18.75" x14ac:dyDescent="0.3">
      <c r="A157" s="14" t="s">
        <v>3</v>
      </c>
      <c r="B157" s="46">
        <v>119</v>
      </c>
      <c r="C157" s="46">
        <v>25.2</v>
      </c>
      <c r="D157" s="34">
        <v>121.4</v>
      </c>
      <c r="E157" s="25">
        <v>25.7</v>
      </c>
      <c r="F157" s="15">
        <f t="shared" si="4"/>
        <v>2.4000000000000057</v>
      </c>
      <c r="G157" s="15">
        <f t="shared" si="4"/>
        <v>0.5</v>
      </c>
      <c r="H157" s="16">
        <f t="shared" si="5"/>
        <v>1.9841269841269771E-2</v>
      </c>
    </row>
    <row r="158" spans="1:8" ht="18.75" x14ac:dyDescent="0.3">
      <c r="A158" s="14" t="s">
        <v>4</v>
      </c>
      <c r="B158" s="46">
        <v>16655.2</v>
      </c>
      <c r="C158" s="46">
        <v>13196.6</v>
      </c>
      <c r="D158" s="34">
        <v>14923.5</v>
      </c>
      <c r="E158" s="25">
        <v>10874.2</v>
      </c>
      <c r="F158" s="15">
        <f t="shared" si="4"/>
        <v>-1731.7000000000007</v>
      </c>
      <c r="G158" s="15">
        <f t="shared" si="4"/>
        <v>-2322.3999999999996</v>
      </c>
      <c r="H158" s="16">
        <f t="shared" si="5"/>
        <v>0.17598472333782944</v>
      </c>
    </row>
    <row r="159" spans="1:8" ht="94.5" customHeight="1" x14ac:dyDescent="0.25">
      <c r="A159" s="18" t="s">
        <v>14</v>
      </c>
      <c r="B159" s="46">
        <v>2568</v>
      </c>
      <c r="C159" s="46">
        <v>2500</v>
      </c>
      <c r="D159" s="34">
        <v>100</v>
      </c>
      <c r="E159" s="25">
        <v>0</v>
      </c>
      <c r="F159" s="15">
        <f t="shared" si="4"/>
        <v>-2468</v>
      </c>
      <c r="G159" s="15">
        <f t="shared" si="4"/>
        <v>-2500</v>
      </c>
      <c r="H159" s="16">
        <f t="shared" si="5"/>
        <v>1</v>
      </c>
    </row>
    <row r="160" spans="1:8" ht="18.75" x14ac:dyDescent="0.3">
      <c r="A160" s="14" t="s">
        <v>2</v>
      </c>
      <c r="B160" s="46">
        <v>0</v>
      </c>
      <c r="C160" s="46">
        <v>0</v>
      </c>
      <c r="D160" s="34">
        <v>0</v>
      </c>
      <c r="E160" s="25">
        <v>0</v>
      </c>
      <c r="F160" s="15">
        <f t="shared" si="4"/>
        <v>0</v>
      </c>
      <c r="G160" s="15">
        <f t="shared" si="4"/>
        <v>0</v>
      </c>
      <c r="H160" s="16">
        <f t="shared" si="5"/>
        <v>0</v>
      </c>
    </row>
    <row r="161" spans="1:8" ht="18.75" x14ac:dyDescent="0.3">
      <c r="A161" s="14" t="s">
        <v>3</v>
      </c>
      <c r="B161" s="46">
        <v>0</v>
      </c>
      <c r="C161" s="46">
        <v>0</v>
      </c>
      <c r="D161" s="34">
        <v>0</v>
      </c>
      <c r="E161" s="25">
        <v>0</v>
      </c>
      <c r="F161" s="15">
        <f t="shared" si="4"/>
        <v>0</v>
      </c>
      <c r="G161" s="15">
        <f t="shared" si="4"/>
        <v>0</v>
      </c>
      <c r="H161" s="16">
        <f t="shared" si="5"/>
        <v>0</v>
      </c>
    </row>
    <row r="162" spans="1:8" ht="18.75" x14ac:dyDescent="0.3">
      <c r="A162" s="14" t="s">
        <v>4</v>
      </c>
      <c r="B162" s="46">
        <v>2568</v>
      </c>
      <c r="C162" s="46">
        <v>2500</v>
      </c>
      <c r="D162" s="34">
        <v>100</v>
      </c>
      <c r="E162" s="25">
        <v>0</v>
      </c>
      <c r="F162" s="15">
        <f t="shared" si="4"/>
        <v>-2468</v>
      </c>
      <c r="G162" s="15">
        <f t="shared" si="4"/>
        <v>-2500</v>
      </c>
      <c r="H162" s="16">
        <f t="shared" si="5"/>
        <v>1</v>
      </c>
    </row>
    <row r="163" spans="1:8" ht="124.5" customHeight="1" x14ac:dyDescent="0.25">
      <c r="A163" s="18" t="s">
        <v>15</v>
      </c>
      <c r="B163" s="46">
        <v>14087.2</v>
      </c>
      <c r="C163" s="46">
        <v>10696.6</v>
      </c>
      <c r="D163" s="34">
        <v>14743.5</v>
      </c>
      <c r="E163" s="25">
        <v>10874.2</v>
      </c>
      <c r="F163" s="15">
        <f t="shared" si="4"/>
        <v>656.29999999999927</v>
      </c>
      <c r="G163" s="15">
        <f t="shared" si="4"/>
        <v>177.60000000000036</v>
      </c>
      <c r="H163" s="16">
        <f t="shared" si="5"/>
        <v>1.6603406689976286E-2</v>
      </c>
    </row>
    <row r="164" spans="1:8" ht="18.75" x14ac:dyDescent="0.3">
      <c r="A164" s="14" t="s">
        <v>2</v>
      </c>
      <c r="B164" s="46">
        <v>0</v>
      </c>
      <c r="C164" s="46">
        <v>0</v>
      </c>
      <c r="D164" s="34">
        <v>0</v>
      </c>
      <c r="E164" s="25">
        <v>0</v>
      </c>
      <c r="F164" s="15">
        <f t="shared" si="4"/>
        <v>0</v>
      </c>
      <c r="G164" s="15">
        <f t="shared" si="4"/>
        <v>0</v>
      </c>
      <c r="H164" s="16">
        <f t="shared" si="5"/>
        <v>0</v>
      </c>
    </row>
    <row r="165" spans="1:8" ht="18.75" x14ac:dyDescent="0.3">
      <c r="A165" s="14" t="s">
        <v>3</v>
      </c>
      <c r="B165" s="46">
        <v>0</v>
      </c>
      <c r="C165" s="46">
        <v>0</v>
      </c>
      <c r="D165" s="34">
        <v>0</v>
      </c>
      <c r="E165" s="25">
        <v>0</v>
      </c>
      <c r="F165" s="15">
        <f t="shared" si="4"/>
        <v>0</v>
      </c>
      <c r="G165" s="15">
        <f t="shared" si="4"/>
        <v>0</v>
      </c>
      <c r="H165" s="16">
        <f t="shared" si="5"/>
        <v>0</v>
      </c>
    </row>
    <row r="166" spans="1:8" ht="18.75" x14ac:dyDescent="0.3">
      <c r="A166" s="14" t="s">
        <v>4</v>
      </c>
      <c r="B166" s="46">
        <v>14087.2</v>
      </c>
      <c r="C166" s="46">
        <v>10696.6</v>
      </c>
      <c r="D166" s="34">
        <v>14743.5</v>
      </c>
      <c r="E166" s="25">
        <v>10874.2</v>
      </c>
      <c r="F166" s="15">
        <f t="shared" si="4"/>
        <v>656.29999999999927</v>
      </c>
      <c r="G166" s="15">
        <f t="shared" si="4"/>
        <v>177.60000000000036</v>
      </c>
      <c r="H166" s="16">
        <f t="shared" si="5"/>
        <v>1.6603406689976286E-2</v>
      </c>
    </row>
    <row r="167" spans="1:8" ht="85.5" customHeight="1" x14ac:dyDescent="0.25">
      <c r="A167" s="17" t="s">
        <v>16</v>
      </c>
      <c r="B167" s="46">
        <v>33.5</v>
      </c>
      <c r="C167" s="46">
        <v>25.2</v>
      </c>
      <c r="D167" s="34">
        <v>114.1</v>
      </c>
      <c r="E167" s="25">
        <v>25.7</v>
      </c>
      <c r="F167" s="15">
        <f t="shared" si="4"/>
        <v>80.599999999999994</v>
      </c>
      <c r="G167" s="15">
        <f t="shared" si="4"/>
        <v>0.5</v>
      </c>
      <c r="H167" s="16">
        <f t="shared" si="5"/>
        <v>1.9841269841269771E-2</v>
      </c>
    </row>
    <row r="168" spans="1:8" ht="18.75" x14ac:dyDescent="0.3">
      <c r="A168" s="14" t="s">
        <v>2</v>
      </c>
      <c r="B168" s="46">
        <v>0</v>
      </c>
      <c r="C168" s="46">
        <v>0</v>
      </c>
      <c r="D168" s="34">
        <v>0</v>
      </c>
      <c r="E168" s="25">
        <v>0</v>
      </c>
      <c r="F168" s="15">
        <f t="shared" si="4"/>
        <v>0</v>
      </c>
      <c r="G168" s="15">
        <f t="shared" si="4"/>
        <v>0</v>
      </c>
      <c r="H168" s="16">
        <f t="shared" si="5"/>
        <v>0</v>
      </c>
    </row>
    <row r="169" spans="1:8" ht="18.75" x14ac:dyDescent="0.3">
      <c r="A169" s="14" t="s">
        <v>3</v>
      </c>
      <c r="B169" s="46">
        <v>33.5</v>
      </c>
      <c r="C169" s="46">
        <v>25.2</v>
      </c>
      <c r="D169" s="34">
        <v>34.1</v>
      </c>
      <c r="E169" s="25">
        <v>25.7</v>
      </c>
      <c r="F169" s="15">
        <f t="shared" si="4"/>
        <v>0.60000000000000142</v>
      </c>
      <c r="G169" s="15">
        <f t="shared" si="4"/>
        <v>0.5</v>
      </c>
      <c r="H169" s="16">
        <f t="shared" si="5"/>
        <v>1.9841269841269771E-2</v>
      </c>
    </row>
    <row r="170" spans="1:8" ht="18.75" x14ac:dyDescent="0.3">
      <c r="A170" s="14" t="s">
        <v>4</v>
      </c>
      <c r="B170" s="46">
        <v>0</v>
      </c>
      <c r="C170" s="46">
        <v>0</v>
      </c>
      <c r="D170" s="34">
        <v>80</v>
      </c>
      <c r="E170" s="25">
        <v>0</v>
      </c>
      <c r="F170" s="15">
        <f t="shared" si="4"/>
        <v>80</v>
      </c>
      <c r="G170" s="15">
        <f t="shared" si="4"/>
        <v>0</v>
      </c>
      <c r="H170" s="16">
        <f t="shared" si="5"/>
        <v>0</v>
      </c>
    </row>
    <row r="171" spans="1:8" ht="56.25" x14ac:dyDescent="0.3">
      <c r="A171" s="19" t="s">
        <v>5</v>
      </c>
      <c r="B171" s="46">
        <v>85.5</v>
      </c>
      <c r="C171" s="46">
        <v>0</v>
      </c>
      <c r="D171" s="34">
        <v>87.3</v>
      </c>
      <c r="E171" s="25">
        <v>0</v>
      </c>
      <c r="F171" s="15">
        <f t="shared" si="4"/>
        <v>1.7999999999999972</v>
      </c>
      <c r="G171" s="15">
        <f t="shared" si="4"/>
        <v>0</v>
      </c>
      <c r="H171" s="16">
        <f t="shared" si="5"/>
        <v>0</v>
      </c>
    </row>
    <row r="172" spans="1:8" ht="18.75" x14ac:dyDescent="0.3">
      <c r="A172" s="14" t="s">
        <v>2</v>
      </c>
      <c r="B172" s="46">
        <v>0</v>
      </c>
      <c r="C172" s="46">
        <v>0</v>
      </c>
      <c r="D172" s="34">
        <v>0</v>
      </c>
      <c r="E172" s="25">
        <v>0</v>
      </c>
      <c r="F172" s="15">
        <f t="shared" si="4"/>
        <v>0</v>
      </c>
      <c r="G172" s="15">
        <f t="shared" si="4"/>
        <v>0</v>
      </c>
      <c r="H172" s="16">
        <f t="shared" si="5"/>
        <v>0</v>
      </c>
    </row>
    <row r="173" spans="1:8" ht="18.75" x14ac:dyDescent="0.3">
      <c r="A173" s="14" t="s">
        <v>3</v>
      </c>
      <c r="B173" s="46">
        <v>85.5</v>
      </c>
      <c r="C173" s="46">
        <v>0</v>
      </c>
      <c r="D173" s="34">
        <v>87.3</v>
      </c>
      <c r="E173" s="25">
        <v>0</v>
      </c>
      <c r="F173" s="15">
        <f t="shared" si="4"/>
        <v>1.7999999999999972</v>
      </c>
      <c r="G173" s="15">
        <f t="shared" si="4"/>
        <v>0</v>
      </c>
      <c r="H173" s="16">
        <f t="shared" si="5"/>
        <v>0</v>
      </c>
    </row>
    <row r="174" spans="1:8" ht="18.75" x14ac:dyDescent="0.3">
      <c r="A174" s="14" t="s">
        <v>4</v>
      </c>
      <c r="B174" s="46">
        <v>0</v>
      </c>
      <c r="C174" s="46">
        <v>0</v>
      </c>
      <c r="D174" s="34">
        <v>0</v>
      </c>
      <c r="E174" s="25">
        <v>0</v>
      </c>
      <c r="F174" s="15">
        <f t="shared" si="4"/>
        <v>0</v>
      </c>
      <c r="G174" s="15">
        <f t="shared" si="4"/>
        <v>0</v>
      </c>
      <c r="H174" s="16">
        <f t="shared" si="5"/>
        <v>0</v>
      </c>
    </row>
    <row r="175" spans="1:8" ht="63.75" customHeight="1" x14ac:dyDescent="0.25">
      <c r="A175" s="17" t="s">
        <v>58</v>
      </c>
      <c r="B175" s="46">
        <v>25</v>
      </c>
      <c r="C175" s="46">
        <v>0</v>
      </c>
      <c r="D175" s="34">
        <v>11.7</v>
      </c>
      <c r="E175" s="25">
        <v>0</v>
      </c>
      <c r="F175" s="15">
        <f t="shared" si="4"/>
        <v>-13.3</v>
      </c>
      <c r="G175" s="15">
        <f t="shared" si="4"/>
        <v>0</v>
      </c>
      <c r="H175" s="16">
        <f t="shared" si="5"/>
        <v>0</v>
      </c>
    </row>
    <row r="176" spans="1:8" ht="18" customHeight="1" x14ac:dyDescent="0.25">
      <c r="A176" s="26" t="s">
        <v>2</v>
      </c>
      <c r="B176" s="46">
        <v>0</v>
      </c>
      <c r="C176" s="46">
        <v>0</v>
      </c>
      <c r="D176" s="34">
        <v>0</v>
      </c>
      <c r="E176" s="25">
        <v>0</v>
      </c>
      <c r="F176" s="15">
        <f t="shared" si="4"/>
        <v>0</v>
      </c>
      <c r="G176" s="15">
        <f t="shared" si="4"/>
        <v>0</v>
      </c>
      <c r="H176" s="16">
        <f t="shared" si="5"/>
        <v>0</v>
      </c>
    </row>
    <row r="177" spans="1:8" ht="18.75" customHeight="1" x14ac:dyDescent="0.25">
      <c r="A177" s="26" t="s">
        <v>3</v>
      </c>
      <c r="B177" s="46">
        <v>0</v>
      </c>
      <c r="C177" s="46">
        <v>0</v>
      </c>
      <c r="D177" s="34">
        <v>0</v>
      </c>
      <c r="E177" s="25">
        <v>0</v>
      </c>
      <c r="F177" s="15">
        <f t="shared" si="4"/>
        <v>0</v>
      </c>
      <c r="G177" s="15">
        <f t="shared" si="4"/>
        <v>0</v>
      </c>
      <c r="H177" s="16">
        <f t="shared" si="5"/>
        <v>0</v>
      </c>
    </row>
    <row r="178" spans="1:8" ht="18" customHeight="1" x14ac:dyDescent="0.25">
      <c r="A178" s="26" t="s">
        <v>4</v>
      </c>
      <c r="B178" s="46">
        <v>25</v>
      </c>
      <c r="C178" s="46">
        <v>0</v>
      </c>
      <c r="D178" s="34">
        <v>11.7</v>
      </c>
      <c r="E178" s="25">
        <v>0</v>
      </c>
      <c r="F178" s="15">
        <f t="shared" si="4"/>
        <v>-13.3</v>
      </c>
      <c r="G178" s="15">
        <f t="shared" si="4"/>
        <v>0</v>
      </c>
      <c r="H178" s="16">
        <f t="shared" si="5"/>
        <v>0</v>
      </c>
    </row>
    <row r="179" spans="1:8" ht="67.5" customHeight="1" x14ac:dyDescent="0.25">
      <c r="A179" s="17" t="s">
        <v>46</v>
      </c>
      <c r="B179" s="46">
        <v>1463</v>
      </c>
      <c r="C179" s="46">
        <v>1212.5</v>
      </c>
      <c r="D179" s="34">
        <v>985.3</v>
      </c>
      <c r="E179" s="25">
        <v>723.6</v>
      </c>
      <c r="F179" s="15">
        <f t="shared" si="4"/>
        <v>-477.70000000000005</v>
      </c>
      <c r="G179" s="15">
        <f t="shared" si="4"/>
        <v>-488.9</v>
      </c>
      <c r="H179" s="16">
        <f t="shared" si="5"/>
        <v>0.40321649484536082</v>
      </c>
    </row>
    <row r="180" spans="1:8" ht="18.75" x14ac:dyDescent="0.3">
      <c r="A180" s="14" t="s">
        <v>2</v>
      </c>
      <c r="B180" s="46">
        <v>0</v>
      </c>
      <c r="C180" s="46">
        <v>0</v>
      </c>
      <c r="D180" s="34">
        <v>0</v>
      </c>
      <c r="E180" s="25">
        <v>0</v>
      </c>
      <c r="F180" s="15">
        <f t="shared" si="4"/>
        <v>0</v>
      </c>
      <c r="G180" s="15">
        <f t="shared" si="4"/>
        <v>0</v>
      </c>
      <c r="H180" s="16">
        <f t="shared" si="5"/>
        <v>0</v>
      </c>
    </row>
    <row r="181" spans="1:8" ht="18.75" x14ac:dyDescent="0.3">
      <c r="A181" s="14" t="s">
        <v>3</v>
      </c>
      <c r="B181" s="46">
        <v>890</v>
      </c>
      <c r="C181" s="46">
        <v>667.8</v>
      </c>
      <c r="D181" s="34">
        <v>912.3</v>
      </c>
      <c r="E181" s="25">
        <v>685.2</v>
      </c>
      <c r="F181" s="15">
        <f t="shared" si="4"/>
        <v>22.299999999999955</v>
      </c>
      <c r="G181" s="15">
        <f t="shared" si="4"/>
        <v>17.400000000000091</v>
      </c>
      <c r="H181" s="16">
        <f t="shared" si="5"/>
        <v>2.6055705300988441E-2</v>
      </c>
    </row>
    <row r="182" spans="1:8" ht="18.75" x14ac:dyDescent="0.3">
      <c r="A182" s="14" t="s">
        <v>4</v>
      </c>
      <c r="B182" s="46">
        <v>573</v>
      </c>
      <c r="C182" s="46">
        <v>544.70000000000005</v>
      </c>
      <c r="D182" s="34">
        <v>73</v>
      </c>
      <c r="E182" s="25">
        <v>38.4</v>
      </c>
      <c r="F182" s="15">
        <f t="shared" si="4"/>
        <v>-500</v>
      </c>
      <c r="G182" s="15">
        <f t="shared" si="4"/>
        <v>-506.30000000000007</v>
      </c>
      <c r="H182" s="16">
        <f t="shared" si="5"/>
        <v>0.92950247842849276</v>
      </c>
    </row>
    <row r="183" spans="1:8" ht="82.5" customHeight="1" x14ac:dyDescent="0.25">
      <c r="A183" s="17" t="s">
        <v>48</v>
      </c>
      <c r="B183" s="46">
        <v>30</v>
      </c>
      <c r="C183" s="46">
        <v>30</v>
      </c>
      <c r="D183" s="34">
        <v>30</v>
      </c>
      <c r="E183" s="25">
        <v>30</v>
      </c>
      <c r="F183" s="15">
        <f t="shared" si="4"/>
        <v>0</v>
      </c>
      <c r="G183" s="15">
        <f t="shared" si="4"/>
        <v>0</v>
      </c>
      <c r="H183" s="16">
        <f t="shared" si="5"/>
        <v>0</v>
      </c>
    </row>
    <row r="184" spans="1:8" ht="18.75" x14ac:dyDescent="0.3">
      <c r="A184" s="19" t="s">
        <v>6</v>
      </c>
      <c r="B184" s="46">
        <v>0</v>
      </c>
      <c r="C184" s="46">
        <v>0</v>
      </c>
      <c r="D184" s="34">
        <v>0</v>
      </c>
      <c r="E184" s="25">
        <v>0</v>
      </c>
      <c r="F184" s="15">
        <f t="shared" si="4"/>
        <v>0</v>
      </c>
      <c r="G184" s="15">
        <f t="shared" si="4"/>
        <v>0</v>
      </c>
      <c r="H184" s="16">
        <f t="shared" si="5"/>
        <v>0</v>
      </c>
    </row>
    <row r="185" spans="1:8" ht="18.75" x14ac:dyDescent="0.3">
      <c r="A185" s="19" t="s">
        <v>3</v>
      </c>
      <c r="B185" s="46">
        <v>0</v>
      </c>
      <c r="C185" s="46">
        <v>0</v>
      </c>
      <c r="D185" s="34">
        <v>0</v>
      </c>
      <c r="E185" s="25">
        <v>0</v>
      </c>
      <c r="F185" s="15">
        <f t="shared" si="4"/>
        <v>0</v>
      </c>
      <c r="G185" s="15">
        <f t="shared" si="4"/>
        <v>0</v>
      </c>
      <c r="H185" s="16">
        <f t="shared" si="5"/>
        <v>0</v>
      </c>
    </row>
    <row r="186" spans="1:8" ht="18.75" x14ac:dyDescent="0.3">
      <c r="A186" s="19" t="s">
        <v>4</v>
      </c>
      <c r="B186" s="46">
        <v>30</v>
      </c>
      <c r="C186" s="46">
        <v>30</v>
      </c>
      <c r="D186" s="34">
        <v>30</v>
      </c>
      <c r="E186" s="25">
        <v>30</v>
      </c>
      <c r="F186" s="15">
        <f t="shared" si="4"/>
        <v>0</v>
      </c>
      <c r="G186" s="15">
        <f t="shared" si="4"/>
        <v>0</v>
      </c>
      <c r="H186" s="16">
        <f t="shared" si="5"/>
        <v>0</v>
      </c>
    </row>
    <row r="187" spans="1:8" ht="85.5" customHeight="1" x14ac:dyDescent="0.25">
      <c r="A187" s="18" t="s">
        <v>17</v>
      </c>
      <c r="B187" s="46">
        <v>2891.4</v>
      </c>
      <c r="C187" s="46">
        <v>2102.6999999999998</v>
      </c>
      <c r="D187" s="34">
        <v>3808.2</v>
      </c>
      <c r="E187" s="25">
        <v>1510.2</v>
      </c>
      <c r="F187" s="15">
        <f t="shared" si="4"/>
        <v>916.79999999999973</v>
      </c>
      <c r="G187" s="15">
        <f t="shared" si="4"/>
        <v>-592.49999999999977</v>
      </c>
      <c r="H187" s="16">
        <f t="shared" si="5"/>
        <v>0.28178056784134675</v>
      </c>
    </row>
    <row r="188" spans="1:8" ht="18.75" x14ac:dyDescent="0.3">
      <c r="A188" s="14" t="s">
        <v>2</v>
      </c>
      <c r="B188" s="46">
        <v>0</v>
      </c>
      <c r="C188" s="46">
        <v>0</v>
      </c>
      <c r="D188" s="34">
        <v>0</v>
      </c>
      <c r="E188" s="25">
        <v>0</v>
      </c>
      <c r="F188" s="15">
        <f t="shared" si="4"/>
        <v>0</v>
      </c>
      <c r="G188" s="15">
        <f t="shared" si="4"/>
        <v>0</v>
      </c>
      <c r="H188" s="16">
        <f t="shared" si="5"/>
        <v>0</v>
      </c>
    </row>
    <row r="189" spans="1:8" ht="18.75" x14ac:dyDescent="0.3">
      <c r="A189" s="14" t="s">
        <v>3</v>
      </c>
      <c r="B189" s="46">
        <v>297</v>
      </c>
      <c r="C189" s="46">
        <v>200.2</v>
      </c>
      <c r="D189" s="34">
        <v>595.70000000000005</v>
      </c>
      <c r="E189" s="25">
        <v>294.2</v>
      </c>
      <c r="F189" s="15">
        <f t="shared" si="4"/>
        <v>298.70000000000005</v>
      </c>
      <c r="G189" s="15">
        <f t="shared" si="4"/>
        <v>94</v>
      </c>
      <c r="H189" s="16">
        <f t="shared" si="5"/>
        <v>0.46953046953046962</v>
      </c>
    </row>
    <row r="190" spans="1:8" ht="18.75" x14ac:dyDescent="0.3">
      <c r="A190" s="14" t="s">
        <v>4</v>
      </c>
      <c r="B190" s="46">
        <v>2594.4</v>
      </c>
      <c r="C190" s="46">
        <v>1902.5</v>
      </c>
      <c r="D190" s="34">
        <v>3212.5</v>
      </c>
      <c r="E190" s="25">
        <v>1216</v>
      </c>
      <c r="F190" s="15">
        <f t="shared" si="4"/>
        <v>618.09999999999991</v>
      </c>
      <c r="G190" s="15">
        <f t="shared" si="4"/>
        <v>-686.5</v>
      </c>
      <c r="H190" s="16">
        <f t="shared" si="5"/>
        <v>0.36084099868593955</v>
      </c>
    </row>
    <row r="191" spans="1:8" ht="60" customHeight="1" x14ac:dyDescent="0.25">
      <c r="A191" s="17" t="s">
        <v>18</v>
      </c>
      <c r="B191" s="46">
        <v>2797.9</v>
      </c>
      <c r="C191" s="46">
        <v>2102.6999999999998</v>
      </c>
      <c r="D191" s="34">
        <v>3714.7</v>
      </c>
      <c r="E191" s="25">
        <v>1460.2</v>
      </c>
      <c r="F191" s="15">
        <f t="shared" si="4"/>
        <v>916.79999999999973</v>
      </c>
      <c r="G191" s="15">
        <f t="shared" si="4"/>
        <v>-642.49999999999977</v>
      </c>
      <c r="H191" s="16">
        <f t="shared" si="5"/>
        <v>0.30555951871403431</v>
      </c>
    </row>
    <row r="192" spans="1:8" ht="18.75" x14ac:dyDescent="0.3">
      <c r="A192" s="14" t="s">
        <v>2</v>
      </c>
      <c r="B192" s="46">
        <v>0</v>
      </c>
      <c r="C192" s="46">
        <v>0</v>
      </c>
      <c r="D192" s="34">
        <v>0</v>
      </c>
      <c r="E192" s="25">
        <v>0</v>
      </c>
      <c r="F192" s="15">
        <f t="shared" si="4"/>
        <v>0</v>
      </c>
      <c r="G192" s="15">
        <f t="shared" si="4"/>
        <v>0</v>
      </c>
      <c r="H192" s="16">
        <f t="shared" si="5"/>
        <v>0</v>
      </c>
    </row>
    <row r="193" spans="1:8" ht="18.75" x14ac:dyDescent="0.3">
      <c r="A193" s="14" t="s">
        <v>3</v>
      </c>
      <c r="B193" s="46">
        <v>297</v>
      </c>
      <c r="C193" s="46">
        <v>200.2</v>
      </c>
      <c r="D193" s="34">
        <v>595.70000000000005</v>
      </c>
      <c r="E193" s="25">
        <v>294.2</v>
      </c>
      <c r="F193" s="15">
        <f t="shared" si="4"/>
        <v>298.70000000000005</v>
      </c>
      <c r="G193" s="15">
        <f t="shared" si="4"/>
        <v>94</v>
      </c>
      <c r="H193" s="16">
        <f t="shared" si="5"/>
        <v>0.46953046953046962</v>
      </c>
    </row>
    <row r="194" spans="1:8" ht="18.75" x14ac:dyDescent="0.3">
      <c r="A194" s="14" t="s">
        <v>4</v>
      </c>
      <c r="B194" s="46">
        <v>2500.9</v>
      </c>
      <c r="C194" s="46">
        <v>1902.5</v>
      </c>
      <c r="D194" s="34">
        <v>3119</v>
      </c>
      <c r="E194" s="25">
        <v>1166</v>
      </c>
      <c r="F194" s="15">
        <f t="shared" si="4"/>
        <v>618.09999999999991</v>
      </c>
      <c r="G194" s="15">
        <f t="shared" si="4"/>
        <v>-736.5</v>
      </c>
      <c r="H194" s="16">
        <f t="shared" si="5"/>
        <v>0.38712220762155058</v>
      </c>
    </row>
    <row r="195" spans="1:8" ht="76.5" customHeight="1" x14ac:dyDescent="0.25">
      <c r="A195" s="17" t="s">
        <v>19</v>
      </c>
      <c r="B195" s="46">
        <v>93.5</v>
      </c>
      <c r="C195" s="46">
        <v>0</v>
      </c>
      <c r="D195" s="34">
        <v>93.5</v>
      </c>
      <c r="E195" s="25">
        <v>50</v>
      </c>
      <c r="F195" s="15">
        <f t="shared" si="4"/>
        <v>0</v>
      </c>
      <c r="G195" s="15">
        <f t="shared" si="4"/>
        <v>50</v>
      </c>
      <c r="H195" s="16">
        <f t="shared" si="5"/>
        <v>0</v>
      </c>
    </row>
    <row r="196" spans="1:8" ht="18.75" x14ac:dyDescent="0.3">
      <c r="A196" s="14" t="s">
        <v>2</v>
      </c>
      <c r="B196" s="46">
        <v>0</v>
      </c>
      <c r="C196" s="46">
        <v>0</v>
      </c>
      <c r="D196" s="34">
        <v>0</v>
      </c>
      <c r="E196" s="25">
        <v>0</v>
      </c>
      <c r="F196" s="15">
        <f t="shared" si="4"/>
        <v>0</v>
      </c>
      <c r="G196" s="15">
        <f t="shared" si="4"/>
        <v>0</v>
      </c>
      <c r="H196" s="16">
        <f t="shared" si="5"/>
        <v>0</v>
      </c>
    </row>
    <row r="197" spans="1:8" ht="18.75" x14ac:dyDescent="0.3">
      <c r="A197" s="14" t="s">
        <v>3</v>
      </c>
      <c r="B197" s="46">
        <v>0</v>
      </c>
      <c r="C197" s="46">
        <v>0</v>
      </c>
      <c r="D197" s="34">
        <v>0</v>
      </c>
      <c r="E197" s="25">
        <v>0</v>
      </c>
      <c r="F197" s="15">
        <f t="shared" si="4"/>
        <v>0</v>
      </c>
      <c r="G197" s="15">
        <f t="shared" si="4"/>
        <v>0</v>
      </c>
      <c r="H197" s="16">
        <f t="shared" si="5"/>
        <v>0</v>
      </c>
    </row>
    <row r="198" spans="1:8" ht="18.75" x14ac:dyDescent="0.3">
      <c r="A198" s="14" t="s">
        <v>4</v>
      </c>
      <c r="B198" s="46">
        <v>93.5</v>
      </c>
      <c r="C198" s="46">
        <v>0</v>
      </c>
      <c r="D198" s="34">
        <v>93.5</v>
      </c>
      <c r="E198" s="25">
        <v>50</v>
      </c>
      <c r="F198" s="15">
        <f t="shared" si="4"/>
        <v>0</v>
      </c>
      <c r="G198" s="15">
        <f t="shared" si="4"/>
        <v>50</v>
      </c>
      <c r="H198" s="16">
        <f t="shared" si="5"/>
        <v>0</v>
      </c>
    </row>
    <row r="199" spans="1:8" ht="63" customHeight="1" x14ac:dyDescent="0.25">
      <c r="A199" s="17" t="s">
        <v>20</v>
      </c>
      <c r="B199" s="46">
        <v>1452</v>
      </c>
      <c r="C199" s="46">
        <v>80</v>
      </c>
      <c r="D199" s="34">
        <v>700</v>
      </c>
      <c r="E199" s="25">
        <v>49</v>
      </c>
      <c r="F199" s="15">
        <f t="shared" si="4"/>
        <v>-752</v>
      </c>
      <c r="G199" s="15">
        <f t="shared" si="4"/>
        <v>-31</v>
      </c>
      <c r="H199" s="16">
        <f t="shared" si="5"/>
        <v>0.38749999999999996</v>
      </c>
    </row>
    <row r="200" spans="1:8" ht="18.75" x14ac:dyDescent="0.3">
      <c r="A200" s="14" t="s">
        <v>2</v>
      </c>
      <c r="B200" s="46">
        <v>0</v>
      </c>
      <c r="C200" s="46">
        <v>0</v>
      </c>
      <c r="D200" s="34">
        <v>0</v>
      </c>
      <c r="E200" s="25">
        <v>0</v>
      </c>
      <c r="F200" s="15">
        <f t="shared" ref="F200:G238" si="6">D200-B200</f>
        <v>0</v>
      </c>
      <c r="G200" s="15">
        <f t="shared" si="6"/>
        <v>0</v>
      </c>
      <c r="H200" s="16">
        <f t="shared" ref="H200:H238" si="7">IFERROR(IF((1-E200/C200)&lt;=0,(1-E200/C200)*-1,(1-E200/C200)),0)</f>
        <v>0</v>
      </c>
    </row>
    <row r="201" spans="1:8" ht="18.75" x14ac:dyDescent="0.3">
      <c r="A201" s="14" t="s">
        <v>3</v>
      </c>
      <c r="B201" s="46">
        <v>0</v>
      </c>
      <c r="C201" s="46">
        <v>0</v>
      </c>
      <c r="D201" s="34">
        <v>0</v>
      </c>
      <c r="E201" s="25">
        <v>0</v>
      </c>
      <c r="F201" s="15">
        <f t="shared" si="6"/>
        <v>0</v>
      </c>
      <c r="G201" s="15">
        <f t="shared" si="6"/>
        <v>0</v>
      </c>
      <c r="H201" s="16">
        <f t="shared" si="7"/>
        <v>0</v>
      </c>
    </row>
    <row r="202" spans="1:8" ht="18.75" x14ac:dyDescent="0.3">
      <c r="A202" s="14" t="s">
        <v>4</v>
      </c>
      <c r="B202" s="46">
        <v>1452</v>
      </c>
      <c r="C202" s="46">
        <v>80</v>
      </c>
      <c r="D202" s="34">
        <v>700</v>
      </c>
      <c r="E202" s="25">
        <v>49</v>
      </c>
      <c r="F202" s="15">
        <f t="shared" si="6"/>
        <v>-752</v>
      </c>
      <c r="G202" s="15">
        <f t="shared" si="6"/>
        <v>-31</v>
      </c>
      <c r="H202" s="16">
        <f t="shared" si="7"/>
        <v>0.38749999999999996</v>
      </c>
    </row>
    <row r="203" spans="1:8" ht="68.25" customHeight="1" x14ac:dyDescent="0.25">
      <c r="A203" s="17" t="s">
        <v>47</v>
      </c>
      <c r="B203" s="46">
        <v>167236.40000000002</v>
      </c>
      <c r="C203" s="46">
        <v>12621.400000000001</v>
      </c>
      <c r="D203" s="34">
        <v>134898.6</v>
      </c>
      <c r="E203" s="25">
        <v>75987.399999999994</v>
      </c>
      <c r="F203" s="15">
        <f t="shared" si="6"/>
        <v>-32337.800000000017</v>
      </c>
      <c r="G203" s="15">
        <f t="shared" si="6"/>
        <v>63365.999999999993</v>
      </c>
      <c r="H203" s="16">
        <f t="shared" si="7"/>
        <v>5.020520702933112</v>
      </c>
    </row>
    <row r="204" spans="1:8" ht="18.75" x14ac:dyDescent="0.3">
      <c r="A204" s="14" t="s">
        <v>2</v>
      </c>
      <c r="B204" s="46">
        <v>76122.399999999994</v>
      </c>
      <c r="C204" s="46">
        <v>11510.7</v>
      </c>
      <c r="D204" s="34">
        <v>27386.799999999999</v>
      </c>
      <c r="E204" s="25">
        <v>8525.2999999999993</v>
      </c>
      <c r="F204" s="15">
        <f t="shared" si="6"/>
        <v>-48735.599999999991</v>
      </c>
      <c r="G204" s="15">
        <f t="shared" si="6"/>
        <v>-2985.4000000000015</v>
      </c>
      <c r="H204" s="16">
        <f t="shared" si="7"/>
        <v>0.25935868365955161</v>
      </c>
    </row>
    <row r="205" spans="1:8" ht="18.75" x14ac:dyDescent="0.3">
      <c r="A205" s="14" t="s">
        <v>3</v>
      </c>
      <c r="B205" s="46">
        <v>72234.3</v>
      </c>
      <c r="C205" s="46">
        <v>479.6</v>
      </c>
      <c r="D205" s="34">
        <v>83833.5</v>
      </c>
      <c r="E205" s="25">
        <v>52002</v>
      </c>
      <c r="F205" s="15">
        <f t="shared" si="6"/>
        <v>11599.199999999997</v>
      </c>
      <c r="G205" s="15">
        <f t="shared" si="6"/>
        <v>51522.400000000001</v>
      </c>
      <c r="H205" s="16">
        <f t="shared" si="7"/>
        <v>107.4278565471226</v>
      </c>
    </row>
    <row r="206" spans="1:8" ht="18.75" x14ac:dyDescent="0.3">
      <c r="A206" s="14" t="s">
        <v>4</v>
      </c>
      <c r="B206" s="46">
        <v>18879.7</v>
      </c>
      <c r="C206" s="46">
        <v>631.1</v>
      </c>
      <c r="D206" s="34">
        <v>23678.3</v>
      </c>
      <c r="E206" s="25">
        <v>15460.1</v>
      </c>
      <c r="F206" s="15">
        <f t="shared" si="6"/>
        <v>4798.5999999999985</v>
      </c>
      <c r="G206" s="15">
        <f t="shared" si="6"/>
        <v>14829</v>
      </c>
      <c r="H206" s="16">
        <f t="shared" si="7"/>
        <v>23.497068610362859</v>
      </c>
    </row>
    <row r="207" spans="1:8" ht="93.75" x14ac:dyDescent="0.25">
      <c r="A207" s="18" t="s">
        <v>21</v>
      </c>
      <c r="B207" s="46">
        <v>145594.20000000001</v>
      </c>
      <c r="C207" s="46">
        <v>118889.80000000002</v>
      </c>
      <c r="D207" s="34">
        <v>142885.20000000001</v>
      </c>
      <c r="E207" s="25">
        <v>118646.5</v>
      </c>
      <c r="F207" s="15">
        <f t="shared" si="6"/>
        <v>-2709</v>
      </c>
      <c r="G207" s="15">
        <f t="shared" si="6"/>
        <v>-243.30000000001746</v>
      </c>
      <c r="H207" s="16">
        <f t="shared" si="7"/>
        <v>2.0464329151871352E-3</v>
      </c>
    </row>
    <row r="208" spans="1:8" ht="18.75" x14ac:dyDescent="0.3">
      <c r="A208" s="14" t="s">
        <v>2</v>
      </c>
      <c r="B208" s="46">
        <v>0</v>
      </c>
      <c r="C208" s="46">
        <v>0</v>
      </c>
      <c r="D208" s="34">
        <v>530.6</v>
      </c>
      <c r="E208" s="25">
        <v>530.6</v>
      </c>
      <c r="F208" s="15">
        <f t="shared" si="6"/>
        <v>530.6</v>
      </c>
      <c r="G208" s="15">
        <f t="shared" si="6"/>
        <v>530.6</v>
      </c>
      <c r="H208" s="16">
        <f t="shared" si="7"/>
        <v>0</v>
      </c>
    </row>
    <row r="209" spans="1:8" ht="18.75" x14ac:dyDescent="0.3">
      <c r="A209" s="14" t="s">
        <v>3</v>
      </c>
      <c r="B209" s="46">
        <v>104494.39999999999</v>
      </c>
      <c r="C209" s="46">
        <v>88082.200000000012</v>
      </c>
      <c r="D209" s="34">
        <v>95643.199999999997</v>
      </c>
      <c r="E209" s="25">
        <v>89863.8</v>
      </c>
      <c r="F209" s="15">
        <f t="shared" si="6"/>
        <v>-8851.1999999999971</v>
      </c>
      <c r="G209" s="15">
        <f t="shared" si="6"/>
        <v>1781.5999999999913</v>
      </c>
      <c r="H209" s="16">
        <f t="shared" si="7"/>
        <v>2.0226561098610096E-2</v>
      </c>
    </row>
    <row r="210" spans="1:8" ht="18.75" x14ac:dyDescent="0.3">
      <c r="A210" s="14" t="s">
        <v>4</v>
      </c>
      <c r="B210" s="46">
        <v>41099.800000000003</v>
      </c>
      <c r="C210" s="46">
        <v>30807.600000000002</v>
      </c>
      <c r="D210" s="34">
        <v>46711.4</v>
      </c>
      <c r="E210" s="25">
        <v>28252.1</v>
      </c>
      <c r="F210" s="15">
        <f t="shared" si="6"/>
        <v>5611.5999999999985</v>
      </c>
      <c r="G210" s="15">
        <f t="shared" si="6"/>
        <v>-2555.5000000000036</v>
      </c>
      <c r="H210" s="16">
        <f t="shared" si="7"/>
        <v>8.2950310962230156E-2</v>
      </c>
    </row>
    <row r="211" spans="1:8" ht="65.45" customHeight="1" x14ac:dyDescent="0.25">
      <c r="A211" s="18" t="s">
        <v>22</v>
      </c>
      <c r="B211" s="46">
        <v>5882.5</v>
      </c>
      <c r="C211" s="46">
        <v>3454</v>
      </c>
      <c r="D211" s="34">
        <v>2970.9</v>
      </c>
      <c r="E211" s="25">
        <v>1193.9000000000001</v>
      </c>
      <c r="F211" s="15">
        <f t="shared" si="6"/>
        <v>-2911.6</v>
      </c>
      <c r="G211" s="15">
        <f t="shared" si="6"/>
        <v>-2260.1</v>
      </c>
      <c r="H211" s="16">
        <f t="shared" si="7"/>
        <v>0.65434279096699477</v>
      </c>
    </row>
    <row r="212" spans="1:8" ht="18.75" x14ac:dyDescent="0.3">
      <c r="A212" s="14" t="s">
        <v>2</v>
      </c>
      <c r="B212" s="46">
        <v>0</v>
      </c>
      <c r="C212" s="46">
        <v>0</v>
      </c>
      <c r="D212" s="34">
        <v>0</v>
      </c>
      <c r="E212" s="25">
        <v>0</v>
      </c>
      <c r="F212" s="15">
        <f t="shared" si="6"/>
        <v>0</v>
      </c>
      <c r="G212" s="15">
        <f t="shared" si="6"/>
        <v>0</v>
      </c>
      <c r="H212" s="16">
        <f t="shared" si="7"/>
        <v>0</v>
      </c>
    </row>
    <row r="213" spans="1:8" ht="18.75" x14ac:dyDescent="0.3">
      <c r="A213" s="14" t="s">
        <v>3</v>
      </c>
      <c r="B213" s="46">
        <v>0</v>
      </c>
      <c r="C213" s="46">
        <v>0</v>
      </c>
      <c r="D213" s="34">
        <v>0</v>
      </c>
      <c r="E213" s="25">
        <v>0</v>
      </c>
      <c r="F213" s="15">
        <f t="shared" si="6"/>
        <v>0</v>
      </c>
      <c r="G213" s="15">
        <f t="shared" si="6"/>
        <v>0</v>
      </c>
      <c r="H213" s="16">
        <f t="shared" si="7"/>
        <v>0</v>
      </c>
    </row>
    <row r="214" spans="1:8" ht="18.75" x14ac:dyDescent="0.3">
      <c r="A214" s="14" t="s">
        <v>4</v>
      </c>
      <c r="B214" s="46">
        <v>5882.5</v>
      </c>
      <c r="C214" s="46">
        <v>3454</v>
      </c>
      <c r="D214" s="34">
        <v>2970.9</v>
      </c>
      <c r="E214" s="25">
        <v>1193.9000000000001</v>
      </c>
      <c r="F214" s="15">
        <f t="shared" si="6"/>
        <v>-2911.6</v>
      </c>
      <c r="G214" s="15">
        <f t="shared" si="6"/>
        <v>-2260.1</v>
      </c>
      <c r="H214" s="16">
        <f t="shared" si="7"/>
        <v>0.65434279096699477</v>
      </c>
    </row>
    <row r="215" spans="1:8" ht="75" x14ac:dyDescent="0.25">
      <c r="A215" s="18" t="s">
        <v>23</v>
      </c>
      <c r="B215" s="46">
        <v>13475.1</v>
      </c>
      <c r="C215" s="46">
        <v>13475</v>
      </c>
      <c r="D215" s="34">
        <v>19143</v>
      </c>
      <c r="E215" s="25">
        <v>11454.9</v>
      </c>
      <c r="F215" s="15">
        <f t="shared" si="6"/>
        <v>5667.9</v>
      </c>
      <c r="G215" s="15">
        <f t="shared" si="6"/>
        <v>-2020.1000000000004</v>
      </c>
      <c r="H215" s="16">
        <f t="shared" si="7"/>
        <v>0.1499146567717996</v>
      </c>
    </row>
    <row r="216" spans="1:8" ht="18.75" x14ac:dyDescent="0.3">
      <c r="A216" s="14" t="s">
        <v>2</v>
      </c>
      <c r="B216" s="46">
        <v>0</v>
      </c>
      <c r="C216" s="46">
        <v>0</v>
      </c>
      <c r="D216" s="34">
        <v>0</v>
      </c>
      <c r="E216" s="25">
        <v>0</v>
      </c>
      <c r="F216" s="15">
        <f t="shared" si="6"/>
        <v>0</v>
      </c>
      <c r="G216" s="15">
        <f t="shared" si="6"/>
        <v>0</v>
      </c>
      <c r="H216" s="16">
        <f t="shared" si="7"/>
        <v>0</v>
      </c>
    </row>
    <row r="217" spans="1:8" ht="18.75" x14ac:dyDescent="0.3">
      <c r="A217" s="14" t="s">
        <v>3</v>
      </c>
      <c r="B217" s="46">
        <v>11628.5</v>
      </c>
      <c r="C217" s="46">
        <v>11628.6</v>
      </c>
      <c r="D217" s="34">
        <v>10309.5</v>
      </c>
      <c r="E217" s="25">
        <v>10309.4</v>
      </c>
      <c r="F217" s="15">
        <f t="shared" si="6"/>
        <v>-1319</v>
      </c>
      <c r="G217" s="15">
        <f t="shared" si="6"/>
        <v>-1319.2000000000007</v>
      </c>
      <c r="H217" s="16">
        <f t="shared" si="7"/>
        <v>0.11344443871145282</v>
      </c>
    </row>
    <row r="218" spans="1:8" ht="18.75" x14ac:dyDescent="0.3">
      <c r="A218" s="14" t="s">
        <v>4</v>
      </c>
      <c r="B218" s="46">
        <v>1846.6</v>
      </c>
      <c r="C218" s="46">
        <v>1846.4</v>
      </c>
      <c r="D218" s="34">
        <v>8833.5</v>
      </c>
      <c r="E218" s="25">
        <v>1145.5</v>
      </c>
      <c r="F218" s="15">
        <f t="shared" si="6"/>
        <v>6986.9</v>
      </c>
      <c r="G218" s="15">
        <f t="shared" si="6"/>
        <v>-700.90000000000009</v>
      </c>
      <c r="H218" s="16">
        <f t="shared" si="7"/>
        <v>0.37960355285961878</v>
      </c>
    </row>
    <row r="219" spans="1:8" ht="63.75" customHeight="1" x14ac:dyDescent="0.25">
      <c r="A219" s="18" t="s">
        <v>24</v>
      </c>
      <c r="B219" s="46">
        <v>6857.6</v>
      </c>
      <c r="C219" s="46">
        <v>39.6</v>
      </c>
      <c r="D219" s="34">
        <v>0</v>
      </c>
      <c r="E219" s="25">
        <v>0</v>
      </c>
      <c r="F219" s="15">
        <f t="shared" si="6"/>
        <v>-6857.6</v>
      </c>
      <c r="G219" s="15">
        <f t="shared" si="6"/>
        <v>-39.6</v>
      </c>
      <c r="H219" s="16">
        <f t="shared" si="7"/>
        <v>1</v>
      </c>
    </row>
    <row r="220" spans="1:8" ht="18.75" x14ac:dyDescent="0.3">
      <c r="A220" s="14" t="s">
        <v>2</v>
      </c>
      <c r="B220" s="46">
        <v>0</v>
      </c>
      <c r="C220" s="46">
        <v>0</v>
      </c>
      <c r="D220" s="34">
        <v>0</v>
      </c>
      <c r="E220" s="25">
        <v>0</v>
      </c>
      <c r="F220" s="15">
        <f t="shared" si="6"/>
        <v>0</v>
      </c>
      <c r="G220" s="15">
        <f t="shared" si="6"/>
        <v>0</v>
      </c>
      <c r="H220" s="16">
        <f t="shared" si="7"/>
        <v>0</v>
      </c>
    </row>
    <row r="221" spans="1:8" ht="18.75" x14ac:dyDescent="0.3">
      <c r="A221" s="14" t="s">
        <v>3</v>
      </c>
      <c r="B221" s="46">
        <v>5750</v>
      </c>
      <c r="C221" s="46">
        <v>0</v>
      </c>
      <c r="D221" s="34">
        <v>0</v>
      </c>
      <c r="E221" s="25">
        <v>0</v>
      </c>
      <c r="F221" s="15">
        <f t="shared" si="6"/>
        <v>-5750</v>
      </c>
      <c r="G221" s="15">
        <f t="shared" si="6"/>
        <v>0</v>
      </c>
      <c r="H221" s="16">
        <f t="shared" si="7"/>
        <v>0</v>
      </c>
    </row>
    <row r="222" spans="1:8" ht="18.75" x14ac:dyDescent="0.3">
      <c r="A222" s="14" t="s">
        <v>4</v>
      </c>
      <c r="B222" s="46">
        <v>1107.5999999999999</v>
      </c>
      <c r="C222" s="46">
        <v>39.6</v>
      </c>
      <c r="D222" s="34">
        <v>0</v>
      </c>
      <c r="E222" s="25">
        <v>0</v>
      </c>
      <c r="F222" s="15">
        <f t="shared" si="6"/>
        <v>-1107.5999999999999</v>
      </c>
      <c r="G222" s="15">
        <f t="shared" si="6"/>
        <v>-39.6</v>
      </c>
      <c r="H222" s="16">
        <f t="shared" si="7"/>
        <v>1</v>
      </c>
    </row>
    <row r="223" spans="1:8" ht="56.25" x14ac:dyDescent="0.25">
      <c r="A223" s="18" t="s">
        <v>25</v>
      </c>
      <c r="B223" s="46">
        <v>89941.4</v>
      </c>
      <c r="C223" s="46">
        <v>79419.7</v>
      </c>
      <c r="D223" s="34">
        <v>93745.3</v>
      </c>
      <c r="E223" s="25">
        <v>84983.5</v>
      </c>
      <c r="F223" s="15">
        <f t="shared" si="6"/>
        <v>3803.9000000000087</v>
      </c>
      <c r="G223" s="15">
        <f t="shared" si="6"/>
        <v>5563.8000000000029</v>
      </c>
      <c r="H223" s="16">
        <f t="shared" si="7"/>
        <v>7.0055666289346341E-2</v>
      </c>
    </row>
    <row r="224" spans="1:8" ht="18.75" x14ac:dyDescent="0.3">
      <c r="A224" s="14" t="s">
        <v>2</v>
      </c>
      <c r="B224" s="46">
        <v>0</v>
      </c>
      <c r="C224" s="46">
        <v>0</v>
      </c>
      <c r="D224" s="34">
        <v>0</v>
      </c>
      <c r="E224" s="25">
        <v>0</v>
      </c>
      <c r="F224" s="15">
        <f t="shared" si="6"/>
        <v>0</v>
      </c>
      <c r="G224" s="15">
        <f t="shared" si="6"/>
        <v>0</v>
      </c>
      <c r="H224" s="16">
        <f t="shared" si="7"/>
        <v>0</v>
      </c>
    </row>
    <row r="225" spans="1:8" ht="18.75" x14ac:dyDescent="0.3">
      <c r="A225" s="14" t="s">
        <v>3</v>
      </c>
      <c r="B225" s="46">
        <v>80275.399999999994</v>
      </c>
      <c r="C225" s="46">
        <v>70370.5</v>
      </c>
      <c r="D225" s="34">
        <v>85333.7</v>
      </c>
      <c r="E225" s="25">
        <v>79554.399999999994</v>
      </c>
      <c r="F225" s="15">
        <f t="shared" si="6"/>
        <v>5058.3000000000029</v>
      </c>
      <c r="G225" s="15">
        <f t="shared" si="6"/>
        <v>9183.8999999999942</v>
      </c>
      <c r="H225" s="16">
        <f t="shared" si="7"/>
        <v>0.130507812222451</v>
      </c>
    </row>
    <row r="226" spans="1:8" ht="18.75" x14ac:dyDescent="0.3">
      <c r="A226" s="14" t="s">
        <v>4</v>
      </c>
      <c r="B226" s="46">
        <v>9666</v>
      </c>
      <c r="C226" s="46">
        <v>9049.2000000000007</v>
      </c>
      <c r="D226" s="34">
        <v>8411.6</v>
      </c>
      <c r="E226" s="25">
        <v>5429.1</v>
      </c>
      <c r="F226" s="15">
        <f t="shared" si="6"/>
        <v>-1254.3999999999996</v>
      </c>
      <c r="G226" s="15">
        <f t="shared" si="6"/>
        <v>-3620.1000000000004</v>
      </c>
      <c r="H226" s="16">
        <f t="shared" si="7"/>
        <v>0.40004641294258059</v>
      </c>
    </row>
    <row r="227" spans="1:8" ht="60" customHeight="1" x14ac:dyDescent="0.25">
      <c r="A227" s="18" t="s">
        <v>26</v>
      </c>
      <c r="B227" s="46">
        <v>9961.5</v>
      </c>
      <c r="C227" s="46">
        <v>7500</v>
      </c>
      <c r="D227" s="34">
        <v>12154.9</v>
      </c>
      <c r="E227" s="25">
        <v>10426</v>
      </c>
      <c r="F227" s="15">
        <f t="shared" si="6"/>
        <v>2193.3999999999996</v>
      </c>
      <c r="G227" s="15">
        <f t="shared" si="6"/>
        <v>2926</v>
      </c>
      <c r="H227" s="16">
        <f t="shared" si="7"/>
        <v>0.39013333333333344</v>
      </c>
    </row>
    <row r="228" spans="1:8" ht="18.75" x14ac:dyDescent="0.3">
      <c r="A228" s="14" t="s">
        <v>2</v>
      </c>
      <c r="B228" s="46">
        <v>0</v>
      </c>
      <c r="C228" s="46">
        <v>0</v>
      </c>
      <c r="D228" s="34">
        <v>0</v>
      </c>
      <c r="E228" s="25">
        <v>0</v>
      </c>
      <c r="F228" s="15">
        <f t="shared" si="6"/>
        <v>0</v>
      </c>
      <c r="G228" s="15">
        <f t="shared" si="6"/>
        <v>0</v>
      </c>
      <c r="H228" s="16">
        <f t="shared" si="7"/>
        <v>0</v>
      </c>
    </row>
    <row r="229" spans="1:8" ht="18.75" x14ac:dyDescent="0.3">
      <c r="A229" s="14" t="s">
        <v>3</v>
      </c>
      <c r="B229" s="46">
        <v>0</v>
      </c>
      <c r="C229" s="46">
        <v>0</v>
      </c>
      <c r="D229" s="34">
        <v>0</v>
      </c>
      <c r="E229" s="25">
        <v>0</v>
      </c>
      <c r="F229" s="15">
        <f t="shared" si="6"/>
        <v>0</v>
      </c>
      <c r="G229" s="15">
        <f t="shared" si="6"/>
        <v>0</v>
      </c>
      <c r="H229" s="16">
        <f t="shared" si="7"/>
        <v>0</v>
      </c>
    </row>
    <row r="230" spans="1:8" ht="18.75" x14ac:dyDescent="0.3">
      <c r="A230" s="14" t="s">
        <v>4</v>
      </c>
      <c r="B230" s="46">
        <v>9961.5</v>
      </c>
      <c r="C230" s="46">
        <v>7500</v>
      </c>
      <c r="D230" s="34">
        <v>12154.9</v>
      </c>
      <c r="E230" s="25">
        <v>10426</v>
      </c>
      <c r="F230" s="15">
        <f t="shared" si="6"/>
        <v>2193.3999999999996</v>
      </c>
      <c r="G230" s="15">
        <f t="shared" si="6"/>
        <v>2926</v>
      </c>
      <c r="H230" s="16">
        <f t="shared" si="7"/>
        <v>0.39013333333333344</v>
      </c>
    </row>
    <row r="231" spans="1:8" ht="66.75" customHeight="1" x14ac:dyDescent="0.25">
      <c r="A231" s="18" t="s">
        <v>27</v>
      </c>
      <c r="B231" s="46">
        <v>10541.2</v>
      </c>
      <c r="C231" s="46">
        <v>7637.6</v>
      </c>
      <c r="D231" s="34">
        <v>12111.4</v>
      </c>
      <c r="E231" s="25">
        <v>8527.9</v>
      </c>
      <c r="F231" s="15">
        <f t="shared" si="6"/>
        <v>1570.1999999999989</v>
      </c>
      <c r="G231" s="15">
        <f t="shared" si="6"/>
        <v>890.29999999999927</v>
      </c>
      <c r="H231" s="16">
        <f t="shared" si="7"/>
        <v>0.11656803184246356</v>
      </c>
    </row>
    <row r="232" spans="1:8" ht="18.75" x14ac:dyDescent="0.3">
      <c r="A232" s="14" t="s">
        <v>2</v>
      </c>
      <c r="B232" s="46">
        <v>0</v>
      </c>
      <c r="C232" s="46">
        <v>0</v>
      </c>
      <c r="D232" s="34">
        <v>530.6</v>
      </c>
      <c r="E232" s="25">
        <v>530.6</v>
      </c>
      <c r="F232" s="15">
        <f t="shared" si="6"/>
        <v>530.6</v>
      </c>
      <c r="G232" s="15">
        <f t="shared" si="6"/>
        <v>530.6</v>
      </c>
      <c r="H232" s="16">
        <f t="shared" si="7"/>
        <v>0</v>
      </c>
    </row>
    <row r="233" spans="1:8" ht="18.75" x14ac:dyDescent="0.3">
      <c r="A233" s="14" t="s">
        <v>3</v>
      </c>
      <c r="B233" s="46">
        <v>0</v>
      </c>
      <c r="C233" s="46">
        <v>0</v>
      </c>
      <c r="D233" s="34">
        <v>0</v>
      </c>
      <c r="E233" s="25">
        <v>0</v>
      </c>
      <c r="F233" s="15">
        <f t="shared" si="6"/>
        <v>0</v>
      </c>
      <c r="G233" s="15">
        <f t="shared" si="6"/>
        <v>0</v>
      </c>
      <c r="H233" s="16">
        <f t="shared" si="7"/>
        <v>0</v>
      </c>
    </row>
    <row r="234" spans="1:8" ht="18.75" x14ac:dyDescent="0.3">
      <c r="A234" s="14" t="s">
        <v>4</v>
      </c>
      <c r="B234" s="46">
        <v>10541.2</v>
      </c>
      <c r="C234" s="46">
        <v>7637.6</v>
      </c>
      <c r="D234" s="34">
        <v>11580.8</v>
      </c>
      <c r="E234" s="25">
        <v>7997.3</v>
      </c>
      <c r="F234" s="15">
        <f t="shared" si="6"/>
        <v>1039.5999999999985</v>
      </c>
      <c r="G234" s="15">
        <f t="shared" si="6"/>
        <v>359.69999999999982</v>
      </c>
      <c r="H234" s="16">
        <f t="shared" si="7"/>
        <v>4.709594637058756E-2</v>
      </c>
    </row>
    <row r="235" spans="1:8" ht="45" customHeight="1" x14ac:dyDescent="0.25">
      <c r="A235" s="18" t="s">
        <v>28</v>
      </c>
      <c r="B235" s="46">
        <v>8934.9</v>
      </c>
      <c r="C235" s="46">
        <v>7363.9000000000005</v>
      </c>
      <c r="D235" s="34">
        <v>2759.7</v>
      </c>
      <c r="E235" s="25">
        <v>2060.1999999999998</v>
      </c>
      <c r="F235" s="15">
        <f t="shared" si="6"/>
        <v>-6175.2</v>
      </c>
      <c r="G235" s="15">
        <f t="shared" si="6"/>
        <v>-5303.7000000000007</v>
      </c>
      <c r="H235" s="16">
        <f t="shared" si="7"/>
        <v>0.72022976955146056</v>
      </c>
    </row>
    <row r="236" spans="1:8" ht="18.75" x14ac:dyDescent="0.3">
      <c r="A236" s="14" t="s">
        <v>2</v>
      </c>
      <c r="B236" s="46">
        <v>0</v>
      </c>
      <c r="C236" s="46">
        <v>0</v>
      </c>
      <c r="D236" s="34">
        <v>0</v>
      </c>
      <c r="E236" s="25">
        <v>0</v>
      </c>
      <c r="F236" s="15">
        <f t="shared" si="6"/>
        <v>0</v>
      </c>
      <c r="G236" s="15">
        <f t="shared" si="6"/>
        <v>0</v>
      </c>
      <c r="H236" s="16">
        <f t="shared" si="7"/>
        <v>0</v>
      </c>
    </row>
    <row r="237" spans="1:8" ht="18.75" x14ac:dyDescent="0.3">
      <c r="A237" s="14" t="s">
        <v>3</v>
      </c>
      <c r="B237" s="46">
        <v>6840.5</v>
      </c>
      <c r="C237" s="46">
        <v>6083.1</v>
      </c>
      <c r="D237" s="34">
        <v>0</v>
      </c>
      <c r="E237" s="25">
        <v>0</v>
      </c>
      <c r="F237" s="15">
        <f t="shared" si="6"/>
        <v>-6840.5</v>
      </c>
      <c r="G237" s="15">
        <f t="shared" si="6"/>
        <v>-6083.1</v>
      </c>
      <c r="H237" s="16">
        <f t="shared" si="7"/>
        <v>1</v>
      </c>
    </row>
    <row r="238" spans="1:8" ht="18.75" x14ac:dyDescent="0.3">
      <c r="A238" s="14" t="s">
        <v>4</v>
      </c>
      <c r="B238" s="47">
        <v>2094.4</v>
      </c>
      <c r="C238" s="47">
        <v>1280.8</v>
      </c>
      <c r="D238" s="34">
        <v>2759.7</v>
      </c>
      <c r="E238" s="25">
        <v>2060.1999999999998</v>
      </c>
      <c r="F238" s="15">
        <f t="shared" si="6"/>
        <v>665.29999999999973</v>
      </c>
      <c r="G238" s="15">
        <f t="shared" si="6"/>
        <v>779.39999999999986</v>
      </c>
      <c r="H238" s="16">
        <f t="shared" si="7"/>
        <v>0.60852592129918803</v>
      </c>
    </row>
    <row r="240" spans="1:8" ht="18.75" x14ac:dyDescent="0.3">
      <c r="A240" s="27"/>
      <c r="B240" s="27"/>
      <c r="C240" s="27"/>
      <c r="D240" s="28"/>
      <c r="E240" s="4"/>
      <c r="F240" s="4"/>
      <c r="G240" s="4"/>
    </row>
    <row r="241" spans="1:7" ht="18.75" x14ac:dyDescent="0.3">
      <c r="A241" s="27"/>
      <c r="B241" s="27"/>
      <c r="C241" s="29"/>
      <c r="D241" s="30"/>
      <c r="F241" s="5"/>
      <c r="G241" s="5"/>
    </row>
    <row r="242" spans="1:7" ht="18.75" x14ac:dyDescent="0.3">
      <c r="A242" s="27"/>
      <c r="B242" s="27"/>
      <c r="C242" s="27"/>
      <c r="D242" s="30"/>
      <c r="E242" s="5"/>
      <c r="F242" s="5"/>
      <c r="G242" s="5"/>
    </row>
    <row r="243" spans="1:7" ht="18.75" x14ac:dyDescent="0.3">
      <c r="A243" s="6"/>
      <c r="B243" s="6"/>
      <c r="C243" s="6"/>
      <c r="D243" s="28"/>
    </row>
    <row r="244" spans="1:7" ht="18.75" x14ac:dyDescent="0.3">
      <c r="A244" s="31" t="s">
        <v>60</v>
      </c>
      <c r="B244" s="31"/>
      <c r="C244" s="31"/>
      <c r="D244" s="32"/>
      <c r="E244" s="8"/>
      <c r="F244" s="8"/>
      <c r="G244" s="8"/>
    </row>
  </sheetData>
  <mergeCells count="3">
    <mergeCell ref="A1:H1"/>
    <mergeCell ref="A2:H2"/>
    <mergeCell ref="A4:H4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  <rowBreaks count="3" manualBreakCount="3">
    <brk id="58" max="7" man="1"/>
    <brk id="111" max="7" man="1"/>
    <brk id="1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01.10.2021</vt:lpstr>
      <vt:lpstr>'на 01.10.2021'!Область_печати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2021-10-01T10:04:35Z</dcterms:modified>
</cp:coreProperties>
</file>